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nejuuljensen/Dropbox/A_BRANDS/SIMPLE GOODS/"/>
    </mc:Choice>
  </mc:AlternateContent>
  <xr:revisionPtr revIDLastSave="0" documentId="13_ncr:1_{8BEB92C6-06C6-F946-91D5-315DD333F55B}" xr6:coauthVersionLast="47" xr6:coauthVersionMax="47" xr10:uidLastSave="{00000000-0000-0000-0000-000000000000}"/>
  <bookViews>
    <workbookView xWindow="5120" yWindow="1620" windowWidth="24720" windowHeight="15180" tabRatio="500" xr2:uid="{00000000-000D-0000-FFFF-FFFF00000000}"/>
  </bookViews>
  <sheets>
    <sheet name="Ark1" sheetId="1" r:id="rId1"/>
  </sheets>
  <definedNames>
    <definedName name="_xlnm.Print_Area" localSheetId="0">'Ark1'!$A$1:$H$100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8" i="1" l="1"/>
  <c r="H96" i="1"/>
  <c r="H95" i="1"/>
  <c r="H94" i="1"/>
  <c r="H93" i="1"/>
  <c r="H92" i="1"/>
  <c r="H91" i="1"/>
  <c r="H90" i="1"/>
  <c r="H89" i="1"/>
  <c r="H87" i="1"/>
  <c r="H86" i="1"/>
  <c r="H85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7" i="1"/>
  <c r="H66" i="1"/>
  <c r="H65" i="1"/>
  <c r="H64" i="1"/>
  <c r="H63" i="1"/>
  <c r="H62" i="1"/>
  <c r="H61" i="1"/>
  <c r="H60" i="1"/>
  <c r="H59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2" i="1"/>
  <c r="H31" i="1"/>
  <c r="H30" i="1"/>
  <c r="H29" i="1"/>
  <c r="H28" i="1"/>
  <c r="H27" i="1"/>
  <c r="H26" i="1"/>
  <c r="H25" i="1"/>
  <c r="H24" i="1"/>
  <c r="H23" i="1"/>
  <c r="H22" i="1"/>
  <c r="H21" i="1"/>
  <c r="F55" i="1"/>
  <c r="H97" i="1" l="1"/>
</calcChain>
</file>

<file path=xl/sharedStrings.xml><?xml version="1.0" encoding="utf-8"?>
<sst xmlns="http://schemas.openxmlformats.org/spreadsheetml/2006/main" count="186" uniqueCount="142">
  <si>
    <t>Sponge Cloth Pink</t>
    <phoneticPr fontId="1" type="noConversion"/>
  </si>
  <si>
    <t>Twist Scrubber</t>
    <phoneticPr fontId="1" type="noConversion"/>
  </si>
  <si>
    <t>Bottle Brush Large</t>
    <phoneticPr fontId="1" type="noConversion"/>
  </si>
  <si>
    <t>Bottle Brush Medium</t>
    <phoneticPr fontId="1" type="noConversion"/>
  </si>
  <si>
    <t>SKU</t>
    <phoneticPr fontId="1" type="noConversion"/>
  </si>
  <si>
    <t>Description</t>
    <phoneticPr fontId="1" type="noConversion"/>
  </si>
  <si>
    <t>Retail</t>
    <phoneticPr fontId="1" type="noConversion"/>
  </si>
  <si>
    <t>Size</t>
    <phoneticPr fontId="1" type="noConversion"/>
  </si>
  <si>
    <t>500 ml</t>
    <phoneticPr fontId="1" type="noConversion"/>
  </si>
  <si>
    <t>Dish Brush soft</t>
    <phoneticPr fontId="1" type="noConversion"/>
  </si>
  <si>
    <t>500 ml</t>
    <phoneticPr fontId="1" type="noConversion"/>
  </si>
  <si>
    <t>500 ml</t>
    <phoneticPr fontId="1" type="noConversion"/>
  </si>
  <si>
    <t>750 ml</t>
    <phoneticPr fontId="1" type="noConversion"/>
  </si>
  <si>
    <t>100 ml</t>
    <phoneticPr fontId="1" type="noConversion"/>
  </si>
  <si>
    <t>Brass Scrubber</t>
    <phoneticPr fontId="1" type="noConversion"/>
  </si>
  <si>
    <t>Sponge Cloth Grey</t>
    <phoneticPr fontId="1" type="noConversion"/>
  </si>
  <si>
    <t>Dish Brush Hard</t>
  </si>
  <si>
    <t xml:space="preserve">Cleaning Caddy </t>
  </si>
  <si>
    <t>Colli</t>
  </si>
  <si>
    <t>Wholesale</t>
  </si>
  <si>
    <t>150 ml</t>
  </si>
  <si>
    <t>3 x 10 ml</t>
  </si>
  <si>
    <t>20 cm</t>
  </si>
  <si>
    <t>30 cm</t>
  </si>
  <si>
    <t>Duster Ostrich Feathers</t>
  </si>
  <si>
    <t>Duster Lambswool</t>
  </si>
  <si>
    <t>26 x 3,5 cm</t>
  </si>
  <si>
    <t>35 x 4,5 cm</t>
  </si>
  <si>
    <t>17 x 20 cm</t>
  </si>
  <si>
    <t>23 x 4 cm</t>
  </si>
  <si>
    <t>7 cm</t>
  </si>
  <si>
    <t>250 ml</t>
  </si>
  <si>
    <t>30 ml</t>
  </si>
  <si>
    <t>500 ml</t>
  </si>
  <si>
    <t>4 pack</t>
  </si>
  <si>
    <t>50 ml</t>
  </si>
  <si>
    <t>450 ml</t>
  </si>
  <si>
    <t>3 x 7 cm</t>
  </si>
  <si>
    <t>1000 ml</t>
  </si>
  <si>
    <t>Pumpe til 1000 ml Refills</t>
  </si>
  <si>
    <t>Onesize</t>
  </si>
  <si>
    <t>750 ml</t>
  </si>
  <si>
    <t>We reserve the right to change the range and price without notice.</t>
  </si>
  <si>
    <t>Pricelist EURO</t>
  </si>
  <si>
    <t>Handcare</t>
  </si>
  <si>
    <t>Accessories</t>
  </si>
  <si>
    <t>RRP</t>
  </si>
  <si>
    <t>All prices shown in EURO. Recommended Retail Prices are incl VAT.</t>
  </si>
  <si>
    <t>Prices are valid from</t>
  </si>
  <si>
    <t>Order</t>
  </si>
  <si>
    <t xml:space="preserve"> Novelties 2022</t>
  </si>
  <si>
    <t>Cleaning Products</t>
  </si>
  <si>
    <t>Room Mist Aloe Vera</t>
  </si>
  <si>
    <t>Anti Calc Scentless</t>
  </si>
  <si>
    <t>Empty Glass Spray Bottle All Purpose Cleaner</t>
  </si>
  <si>
    <t>Refill Dish Soap Geranium Lavender Patchouli</t>
  </si>
  <si>
    <t>Hand Cream Geranium Lavender Patchouli (tube)</t>
  </si>
  <si>
    <t>Hand Cream Ginger Sage Pink Grapefruit (tube)</t>
  </si>
  <si>
    <t>All Purpose Cleaner Black Currant Lemongrass Sea Buckthorn</t>
  </si>
  <si>
    <t>Bathroom Cleaner Black Currant Lemongrass Sea Buckthorn</t>
  </si>
  <si>
    <t>Universal Cleaner Black Currant Lemongrass Sea Buckthorn</t>
  </si>
  <si>
    <t>Toilet Cleaner Black Currant Lemongrass Sea Buckthorn</t>
  </si>
  <si>
    <t>Toilet Cleaner Geranium Lavender Patchouli</t>
  </si>
  <si>
    <t>Universal Cleaner Geranium Lavender Patchouli</t>
  </si>
  <si>
    <t>Refill All Purpose Cleaner Geranium Lavender Patchouli</t>
  </si>
  <si>
    <t>Refill Bathroom Cleaner Geranium Lavender Patchouli</t>
  </si>
  <si>
    <t>All Purpose Cleaner Geranium Lavender Patchouli</t>
  </si>
  <si>
    <t>Bathroom Cleaner Geranium Lavender Patchouli</t>
  </si>
  <si>
    <t>Dish soap Ginger Sage Pink Grapefruit</t>
  </si>
  <si>
    <t>Dish Soap Geranium Lavende, Patchouli</t>
  </si>
  <si>
    <t xml:space="preserve">Dish Soap Black Currant Lemongrass Sea Buckthorn </t>
  </si>
  <si>
    <t>Refill Dish Soap Ginger Sage Grapefruit</t>
  </si>
  <si>
    <t>Screen Cleaner Lavender Pacthouli</t>
  </si>
  <si>
    <t xml:space="preserve">Hand Soap Black Currant Lemongrass Sea Buckthorn </t>
  </si>
  <si>
    <t>Hand Soap Geranium Lavender Patchouli</t>
  </si>
  <si>
    <t>Refill Hand Soap Geranium Lavendel Patchouli</t>
  </si>
  <si>
    <t>Refill Hand Soap Ginger Sage Grapefruit</t>
  </si>
  <si>
    <t>Hand Soap Ginger Sage Pink Grapefruit</t>
  </si>
  <si>
    <t>Hand Cream Geranium Lavender Patchouli</t>
  </si>
  <si>
    <t>Hand Cream Ginger Sage Pink Grapefruit</t>
  </si>
  <si>
    <t>Hand Cleanser Lavendel (spray)</t>
  </si>
  <si>
    <t>Hand Cleanser Grapefruit (spray)</t>
  </si>
  <si>
    <t>Hand Cleanser Geranium (pump)</t>
  </si>
  <si>
    <t>Hand Cleanser Lavendel (pump)</t>
  </si>
  <si>
    <t>Hand Cleanser Grapefruit (pump)</t>
  </si>
  <si>
    <t>Clothing Mist Lavender Patchouli</t>
  </si>
  <si>
    <t>Shoe Deodorizer Lavender Patchouli</t>
  </si>
  <si>
    <t>Travel Kit Clothing Mist Shoe Deodorizer Screen Cleaner</t>
  </si>
  <si>
    <t>Dryer Balls 4-pack</t>
  </si>
  <si>
    <t>Laundry Wash Lavender Patchouli</t>
  </si>
  <si>
    <t>Refill Laundry Wash Lavender Patchouli</t>
  </si>
  <si>
    <t>Laundry Wash Wool Cashmere Lavendel Patchouli</t>
  </si>
  <si>
    <t>Laundry Tonic Lavender Patchouli</t>
  </si>
  <si>
    <t>Room Mist Geranium</t>
  </si>
  <si>
    <t>Brass Scrub pack of 3</t>
  </si>
  <si>
    <t xml:space="preserve">Refill Dish Soap Currant Lemongrass Sea Buckthorn </t>
  </si>
  <si>
    <t xml:space="preserve">Refill Hand Soap Black Currant Lemongrass Sea Buckthorn </t>
  </si>
  <si>
    <t>Empty Glass Bottle Hand Soap</t>
  </si>
  <si>
    <t>Empty Glass Bottle Dish Soap</t>
  </si>
  <si>
    <t>Oval Concrete Tray</t>
  </si>
  <si>
    <t>25 x 11 cm</t>
  </si>
  <si>
    <t>Muslin Dish Cloth Black (organic cotton)</t>
  </si>
  <si>
    <t>28 x 28 cm</t>
  </si>
  <si>
    <t>Muslin Dish Cloth Grey (organic cotton)</t>
  </si>
  <si>
    <t>Muslin Dish Cloth Pink (organic cotton)</t>
  </si>
  <si>
    <t xml:space="preserve">Bottle Hanger Stainless Steel </t>
  </si>
  <si>
    <t>8,5 cm</t>
  </si>
  <si>
    <t xml:space="preserve">Bottle Hanger Black </t>
  </si>
  <si>
    <t>Bottle Hanger White</t>
  </si>
  <si>
    <t>Laundry Room</t>
  </si>
  <si>
    <t>1st of July to 31st of December 2022</t>
  </si>
  <si>
    <t>Niels Bohrs Vej 2, Port C, DK-7100 Vejle</t>
  </si>
  <si>
    <t>Refill All Purpose Cleaner Black Currant Lemongrass Sea Buckt.</t>
  </si>
  <si>
    <t>Refill Bathroom Cleaner Black Currant Lemongrass Sea Buckt.</t>
  </si>
  <si>
    <t>37 x 19 x 32</t>
  </si>
  <si>
    <t>12 x 6 x 4</t>
  </si>
  <si>
    <t>Total</t>
  </si>
  <si>
    <t>HANNE JUUL AGENCY</t>
  </si>
  <si>
    <t>www.hannejuulagency.com</t>
  </si>
  <si>
    <t>hanne@hannejuulagency.com</t>
  </si>
  <si>
    <t xml:space="preserve"> www.simplegoods.dk</t>
  </si>
  <si>
    <t>SHOP</t>
  </si>
  <si>
    <t>STREET</t>
  </si>
  <si>
    <t>POSTAL CODE</t>
  </si>
  <si>
    <t xml:space="preserve">CITY </t>
  </si>
  <si>
    <t>COUNTRY</t>
  </si>
  <si>
    <t>GSM</t>
  </si>
  <si>
    <t>VAT NUMBER</t>
  </si>
  <si>
    <t>E-MAIL</t>
  </si>
  <si>
    <t>WEB</t>
  </si>
  <si>
    <t>DATE</t>
  </si>
  <si>
    <t>SWP</t>
  </si>
  <si>
    <t>MOQ</t>
  </si>
  <si>
    <t>SIZE</t>
  </si>
  <si>
    <t xml:space="preserve">NOTES </t>
  </si>
  <si>
    <t>AGENT:</t>
  </si>
  <si>
    <t>NAME OWNER</t>
  </si>
  <si>
    <t>MINIMUM ORDER: 300€</t>
  </si>
  <si>
    <t>SHIPPING: 30€</t>
  </si>
  <si>
    <t>MINIMUM RE-ORDERS: 300€</t>
  </si>
  <si>
    <t>FREE SHIPPING FOR ORDERS ABOVE 1000€</t>
  </si>
  <si>
    <t>PRE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</si>
</sst>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.00\ [$DKK]"/>
    <numFmt numFmtId="166" formatCode="_-[$€-2]\ * #,##0.00_-;\-[$€-2]\ * #,##0.00_-;_-[$€-2]\ * &quot;-&quot;??_-;_-@_-"/>
  </numFmts>
  <fonts count="1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7"/>
      <name val="Avenir Light"/>
      <family val="2"/>
    </font>
    <font>
      <b/>
      <sz val="9"/>
      <name val="Avenir Light"/>
      <family val="2"/>
    </font>
    <font>
      <sz val="9"/>
      <name val="Avenir Light"/>
      <family val="2"/>
    </font>
    <font>
      <sz val="10"/>
      <name val="Verdana"/>
      <family val="2"/>
    </font>
    <font>
      <sz val="9"/>
      <color theme="0"/>
      <name val="Avenir Light"/>
      <family val="2"/>
    </font>
    <font>
      <b/>
      <sz val="9"/>
      <color theme="0"/>
      <name val="Avenir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41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6" fontId="6" fillId="0" borderId="0" xfId="41" applyNumberFormat="1" applyFont="1" applyBorder="1"/>
    <xf numFmtId="166" fontId="6" fillId="0" borderId="2" xfId="41" applyNumberFormat="1" applyFont="1" applyBorder="1"/>
    <xf numFmtId="166" fontId="6" fillId="0" borderId="1" xfId="41" applyNumberFormat="1" applyFont="1" applyFill="1" applyBorder="1"/>
    <xf numFmtId="166" fontId="6" fillId="0" borderId="1" xfId="41" applyNumberFormat="1" applyFont="1" applyBorder="1"/>
    <xf numFmtId="166" fontId="5" fillId="2" borderId="0" xfId="0" applyNumberFormat="1" applyFont="1" applyFill="1" applyAlignment="1">
      <alignment horizontal="center"/>
    </xf>
    <xf numFmtId="166" fontId="6" fillId="0" borderId="3" xfId="41" applyNumberFormat="1" applyFont="1" applyBorder="1"/>
    <xf numFmtId="166" fontId="6" fillId="0" borderId="2" xfId="0" applyNumberFormat="1" applyFont="1" applyBorder="1"/>
    <xf numFmtId="166" fontId="6" fillId="0" borderId="2" xfId="41" applyNumberFormat="1" applyFont="1" applyFill="1" applyBorder="1"/>
    <xf numFmtId="164" fontId="6" fillId="0" borderId="0" xfId="41" applyFont="1"/>
    <xf numFmtId="164" fontId="5" fillId="2" borderId="0" xfId="41" applyFont="1" applyFill="1" applyBorder="1" applyAlignment="1">
      <alignment horizontal="center"/>
    </xf>
    <xf numFmtId="164" fontId="5" fillId="0" borderId="0" xfId="41" applyFont="1" applyFill="1"/>
    <xf numFmtId="164" fontId="6" fillId="0" borderId="0" xfId="41" applyFont="1" applyBorder="1"/>
    <xf numFmtId="164" fontId="6" fillId="0" borderId="2" xfId="41" applyFont="1" applyBorder="1"/>
    <xf numFmtId="164" fontId="6" fillId="0" borderId="3" xfId="41" applyFont="1" applyBorder="1"/>
    <xf numFmtId="164" fontId="4" fillId="0" borderId="0" xfId="41" applyFont="1"/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6" fontId="6" fillId="0" borderId="0" xfId="41" applyNumberFormat="1" applyFont="1" applyFill="1" applyBorder="1"/>
    <xf numFmtId="164" fontId="6" fillId="0" borderId="0" xfId="41" applyFont="1" applyFill="1" applyBorder="1"/>
    <xf numFmtId="0" fontId="9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9" borderId="1" xfId="0" applyFont="1" applyFill="1" applyBorder="1" applyAlignment="1">
      <alignment horizontal="center"/>
    </xf>
    <xf numFmtId="0" fontId="2" fillId="0" borderId="0" xfId="298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right"/>
    </xf>
  </cellXfs>
  <cellStyles count="299">
    <cellStyle name="Comma" xfId="4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33864</xdr:rowOff>
    </xdr:from>
    <xdr:to>
      <xdr:col>1</xdr:col>
      <xdr:colOff>2099053</xdr:colOff>
      <xdr:row>0</xdr:row>
      <xdr:rowOff>194734</xdr:rowOff>
    </xdr:to>
    <xdr:pic>
      <xdr:nvPicPr>
        <xdr:cNvPr id="2" name="Billede 1" descr="SG_single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864"/>
          <a:ext cx="2801786" cy="16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hanne@hannejuulagency.com" TargetMode="External"/><Relationship Id="rId1" Type="http://schemas.openxmlformats.org/officeDocument/2006/relationships/hyperlink" Target="http://www.hannejuulagenc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view="pageLayout" topLeftCell="A93" zoomScale="150" zoomScalePageLayoutView="150" workbookViewId="0">
      <selection activeCell="B104" sqref="B104"/>
    </sheetView>
  </sheetViews>
  <sheetFormatPr baseColWidth="10" defaultColWidth="6" defaultRowHeight="18" customHeight="1" x14ac:dyDescent="0.2"/>
  <cols>
    <col min="1" max="1" width="9.1640625" style="6" customWidth="1"/>
    <col min="2" max="2" width="38" style="7" customWidth="1"/>
    <col min="3" max="3" width="7.6640625" style="7" bestFit="1" customWidth="1"/>
    <col min="4" max="4" width="4.33203125" style="7" customWidth="1"/>
    <col min="5" max="5" width="6.83203125" style="7" customWidth="1"/>
    <col min="6" max="6" width="8.5" style="7" customWidth="1"/>
    <col min="7" max="7" width="6.5" style="7" customWidth="1"/>
    <col min="8" max="8" width="12" style="27" customWidth="1"/>
    <col min="9" max="9" width="14.1640625" style="7" customWidth="1"/>
    <col min="10" max="16384" width="6" style="7"/>
  </cols>
  <sheetData>
    <row r="1" spans="1:8" ht="18" customHeight="1" x14ac:dyDescent="0.2">
      <c r="E1" s="50"/>
      <c r="F1" s="50"/>
      <c r="G1" s="45"/>
    </row>
    <row r="2" spans="1:8" ht="18" customHeight="1" x14ac:dyDescent="0.2">
      <c r="A2" s="9" t="s">
        <v>111</v>
      </c>
      <c r="B2" s="1"/>
      <c r="C2" s="1"/>
      <c r="E2" s="50" t="s">
        <v>43</v>
      </c>
      <c r="F2" s="50"/>
      <c r="G2" s="50"/>
      <c r="H2" s="50"/>
    </row>
    <row r="3" spans="1:8" ht="14" customHeight="1" x14ac:dyDescent="0.2">
      <c r="A3" s="9" t="s">
        <v>120</v>
      </c>
      <c r="B3" s="1"/>
      <c r="C3" s="1"/>
      <c r="E3" s="52" t="s">
        <v>48</v>
      </c>
      <c r="F3" s="52"/>
      <c r="G3" s="52"/>
      <c r="H3" s="52"/>
    </row>
    <row r="4" spans="1:8" ht="14" customHeight="1" x14ac:dyDescent="0.2">
      <c r="A4" s="9"/>
      <c r="E4" s="52" t="s">
        <v>110</v>
      </c>
      <c r="F4" s="52"/>
      <c r="G4" s="52"/>
      <c r="H4" s="52"/>
    </row>
    <row r="5" spans="1:8" ht="14" customHeight="1" x14ac:dyDescent="0.2">
      <c r="A5" s="9" t="s">
        <v>121</v>
      </c>
      <c r="E5" s="49"/>
      <c r="F5" s="49"/>
      <c r="G5" s="49"/>
      <c r="H5" s="49"/>
    </row>
    <row r="6" spans="1:8" ht="14" customHeight="1" x14ac:dyDescent="0.2">
      <c r="A6" s="9" t="s">
        <v>122</v>
      </c>
      <c r="E6" s="49"/>
      <c r="F6" s="49"/>
      <c r="G6" s="49"/>
      <c r="H6" s="49"/>
    </row>
    <row r="7" spans="1:8" ht="14" customHeight="1" x14ac:dyDescent="0.2">
      <c r="A7" s="9" t="s">
        <v>123</v>
      </c>
      <c r="E7" s="49"/>
      <c r="F7" s="49"/>
      <c r="G7" s="49"/>
      <c r="H7" s="49"/>
    </row>
    <row r="8" spans="1:8" ht="14" customHeight="1" x14ac:dyDescent="0.2">
      <c r="A8" s="9" t="s">
        <v>124</v>
      </c>
      <c r="E8" s="49"/>
      <c r="F8" s="49"/>
      <c r="G8" s="49"/>
      <c r="H8" s="49"/>
    </row>
    <row r="9" spans="1:8" ht="14" customHeight="1" x14ac:dyDescent="0.2">
      <c r="A9" s="9" t="s">
        <v>125</v>
      </c>
      <c r="E9" s="49"/>
      <c r="F9" s="49"/>
      <c r="G9" s="49"/>
      <c r="H9" s="49"/>
    </row>
    <row r="10" spans="1:8" ht="14" customHeight="1" x14ac:dyDescent="0.2">
      <c r="A10" s="9"/>
      <c r="E10" s="49"/>
      <c r="F10" s="49"/>
      <c r="G10" s="49"/>
      <c r="H10" s="49"/>
    </row>
    <row r="11" spans="1:8" ht="14" customHeight="1" x14ac:dyDescent="0.2">
      <c r="A11" s="9" t="s">
        <v>136</v>
      </c>
      <c r="E11" s="49"/>
      <c r="F11" s="49"/>
      <c r="G11" s="49"/>
      <c r="H11" s="49"/>
    </row>
    <row r="12" spans="1:8" ht="14" customHeight="1" x14ac:dyDescent="0.2">
      <c r="A12" s="9" t="s">
        <v>128</v>
      </c>
      <c r="E12" s="49"/>
      <c r="F12" s="49"/>
      <c r="G12" s="49"/>
      <c r="H12" s="49"/>
    </row>
    <row r="13" spans="1:8" ht="14" customHeight="1" x14ac:dyDescent="0.2">
      <c r="A13" s="9" t="s">
        <v>129</v>
      </c>
      <c r="E13" s="49"/>
      <c r="F13" s="49"/>
      <c r="G13" s="49"/>
      <c r="H13" s="49"/>
    </row>
    <row r="14" spans="1:8" ht="14" customHeight="1" x14ac:dyDescent="0.2">
      <c r="A14" s="9" t="s">
        <v>126</v>
      </c>
      <c r="E14" s="49"/>
      <c r="F14" s="49"/>
      <c r="G14" s="49"/>
      <c r="H14" s="49"/>
    </row>
    <row r="15" spans="1:8" ht="14" customHeight="1" x14ac:dyDescent="0.2">
      <c r="A15" s="9" t="s">
        <v>127</v>
      </c>
      <c r="E15" s="49"/>
      <c r="F15" s="49"/>
      <c r="G15" s="49"/>
      <c r="H15" s="49"/>
    </row>
    <row r="16" spans="1:8" ht="14" customHeight="1" x14ac:dyDescent="0.2">
      <c r="A16" s="9" t="s">
        <v>130</v>
      </c>
      <c r="E16" s="49"/>
      <c r="F16" s="49"/>
      <c r="G16" s="49"/>
      <c r="H16" s="49"/>
    </row>
    <row r="17" spans="1:8" ht="14" customHeight="1" x14ac:dyDescent="0.2">
      <c r="A17" s="9" t="s">
        <v>134</v>
      </c>
      <c r="E17" s="49"/>
      <c r="F17" s="49"/>
      <c r="G17" s="49"/>
      <c r="H17" s="49"/>
    </row>
    <row r="18" spans="1:8" ht="14" customHeight="1" x14ac:dyDescent="0.2">
      <c r="A18" s="9"/>
    </row>
    <row r="19" spans="1:8" s="5" customFormat="1" ht="18" customHeight="1" x14ac:dyDescent="0.2">
      <c r="A19" s="2" t="s">
        <v>4</v>
      </c>
      <c r="B19" s="3" t="s">
        <v>5</v>
      </c>
      <c r="C19" s="2" t="s">
        <v>133</v>
      </c>
      <c r="D19" s="2" t="s">
        <v>132</v>
      </c>
      <c r="E19" s="4" t="s">
        <v>131</v>
      </c>
      <c r="F19" s="4" t="s">
        <v>46</v>
      </c>
      <c r="G19" s="28" t="s">
        <v>49</v>
      </c>
      <c r="H19" s="28" t="s">
        <v>116</v>
      </c>
    </row>
    <row r="20" spans="1:8" s="5" customFormat="1" ht="18" customHeight="1" x14ac:dyDescent="0.2">
      <c r="A20" s="51" t="s">
        <v>50</v>
      </c>
      <c r="B20" s="51"/>
      <c r="C20" s="51"/>
      <c r="D20" s="51"/>
      <c r="E20" s="51"/>
      <c r="F20" s="51"/>
      <c r="G20" s="46"/>
      <c r="H20" s="29"/>
    </row>
    <row r="21" spans="1:8" ht="18" customHeight="1" x14ac:dyDescent="0.2">
      <c r="A21" s="34">
        <v>50172</v>
      </c>
      <c r="B21" s="8" t="s">
        <v>56</v>
      </c>
      <c r="C21" s="8" t="s">
        <v>35</v>
      </c>
      <c r="D21" s="10">
        <v>8</v>
      </c>
      <c r="E21" s="22">
        <v>7.2</v>
      </c>
      <c r="F21" s="22">
        <v>18</v>
      </c>
      <c r="G21" s="47">
        <v>0</v>
      </c>
      <c r="H21" s="22">
        <f>(D21*G21)*E21</f>
        <v>0</v>
      </c>
    </row>
    <row r="22" spans="1:8" ht="18" customHeight="1" x14ac:dyDescent="0.2">
      <c r="A22" s="36">
        <v>50173</v>
      </c>
      <c r="B22" s="8" t="s">
        <v>57</v>
      </c>
      <c r="C22" s="8" t="s">
        <v>35</v>
      </c>
      <c r="D22" s="10">
        <v>8</v>
      </c>
      <c r="E22" s="22">
        <v>7.2</v>
      </c>
      <c r="F22" s="22">
        <v>18</v>
      </c>
      <c r="G22" s="47">
        <v>0</v>
      </c>
      <c r="H22" s="22">
        <f t="shared" ref="H22:H32" si="0">(D22*G22)*E22</f>
        <v>0</v>
      </c>
    </row>
    <row r="23" spans="1:8" ht="18" customHeight="1" x14ac:dyDescent="0.2">
      <c r="A23" s="40">
        <v>50171</v>
      </c>
      <c r="B23" s="8" t="s">
        <v>52</v>
      </c>
      <c r="C23" s="8" t="s">
        <v>20</v>
      </c>
      <c r="D23" s="10">
        <v>6</v>
      </c>
      <c r="E23" s="21">
        <v>8</v>
      </c>
      <c r="F23" s="21">
        <v>20</v>
      </c>
      <c r="G23" s="47">
        <v>0</v>
      </c>
      <c r="H23" s="22">
        <f t="shared" si="0"/>
        <v>0</v>
      </c>
    </row>
    <row r="24" spans="1:8" ht="18" customHeight="1" x14ac:dyDescent="0.2">
      <c r="A24" s="14">
        <v>50169</v>
      </c>
      <c r="B24" s="13" t="s">
        <v>97</v>
      </c>
      <c r="C24" s="13" t="s">
        <v>36</v>
      </c>
      <c r="D24" s="14">
        <v>6</v>
      </c>
      <c r="E24" s="21">
        <v>3.8</v>
      </c>
      <c r="F24" s="21">
        <v>9.5</v>
      </c>
      <c r="G24" s="47">
        <v>0</v>
      </c>
      <c r="H24" s="22">
        <f t="shared" si="0"/>
        <v>0</v>
      </c>
    </row>
    <row r="25" spans="1:8" ht="18" customHeight="1" x14ac:dyDescent="0.2">
      <c r="A25" s="14">
        <v>50170</v>
      </c>
      <c r="B25" s="13" t="s">
        <v>98</v>
      </c>
      <c r="C25" s="13" t="s">
        <v>36</v>
      </c>
      <c r="D25" s="14">
        <v>6</v>
      </c>
      <c r="E25" s="21">
        <v>3.8</v>
      </c>
      <c r="F25" s="21">
        <v>9.5</v>
      </c>
      <c r="G25" s="47">
        <v>0</v>
      </c>
      <c r="H25" s="22">
        <f t="shared" si="0"/>
        <v>0</v>
      </c>
    </row>
    <row r="26" spans="1:8" ht="18" customHeight="1" x14ac:dyDescent="0.2">
      <c r="A26" s="14">
        <v>50530</v>
      </c>
      <c r="B26" s="13" t="s">
        <v>99</v>
      </c>
      <c r="C26" s="13" t="s">
        <v>100</v>
      </c>
      <c r="D26" s="14">
        <v>6</v>
      </c>
      <c r="E26" s="21">
        <v>11.2</v>
      </c>
      <c r="F26" s="21">
        <v>28</v>
      </c>
      <c r="G26" s="47">
        <v>0</v>
      </c>
      <c r="H26" s="22">
        <f t="shared" si="0"/>
        <v>0</v>
      </c>
    </row>
    <row r="27" spans="1:8" ht="18" customHeight="1" x14ac:dyDescent="0.2">
      <c r="A27" s="43">
        <v>50531</v>
      </c>
      <c r="B27" s="13" t="s">
        <v>101</v>
      </c>
      <c r="C27" s="13" t="s">
        <v>102</v>
      </c>
      <c r="D27" s="14">
        <v>12</v>
      </c>
      <c r="E27" s="21">
        <v>3.2</v>
      </c>
      <c r="F27" s="21">
        <v>8</v>
      </c>
      <c r="G27" s="47">
        <v>0</v>
      </c>
      <c r="H27" s="22">
        <f t="shared" si="0"/>
        <v>0</v>
      </c>
    </row>
    <row r="28" spans="1:8" ht="18" customHeight="1" x14ac:dyDescent="0.2">
      <c r="A28" s="44">
        <v>50532</v>
      </c>
      <c r="B28" s="13" t="s">
        <v>103</v>
      </c>
      <c r="C28" s="13" t="s">
        <v>102</v>
      </c>
      <c r="D28" s="14">
        <v>12</v>
      </c>
      <c r="E28" s="21">
        <v>3.2</v>
      </c>
      <c r="F28" s="21">
        <v>8</v>
      </c>
      <c r="G28" s="47">
        <v>0</v>
      </c>
      <c r="H28" s="22">
        <f t="shared" si="0"/>
        <v>0</v>
      </c>
    </row>
    <row r="29" spans="1:8" ht="18" customHeight="1" x14ac:dyDescent="0.2">
      <c r="A29" s="34">
        <v>50533</v>
      </c>
      <c r="B29" s="13" t="s">
        <v>104</v>
      </c>
      <c r="C29" s="13" t="s">
        <v>102</v>
      </c>
      <c r="D29" s="14">
        <v>12</v>
      </c>
      <c r="E29" s="21">
        <v>3.2</v>
      </c>
      <c r="F29" s="21">
        <v>8</v>
      </c>
      <c r="G29" s="47">
        <v>0</v>
      </c>
      <c r="H29" s="22">
        <f t="shared" si="0"/>
        <v>0</v>
      </c>
    </row>
    <row r="30" spans="1:8" ht="18" customHeight="1" x14ac:dyDescent="0.2">
      <c r="A30" s="44">
        <v>50527</v>
      </c>
      <c r="B30" s="13" t="s">
        <v>105</v>
      </c>
      <c r="C30" s="13" t="s">
        <v>106</v>
      </c>
      <c r="D30" s="14">
        <v>8</v>
      </c>
      <c r="E30" s="21">
        <v>6</v>
      </c>
      <c r="F30" s="21">
        <v>15</v>
      </c>
      <c r="G30" s="47">
        <v>0</v>
      </c>
      <c r="H30" s="22">
        <f t="shared" si="0"/>
        <v>0</v>
      </c>
    </row>
    <row r="31" spans="1:8" ht="18" customHeight="1" x14ac:dyDescent="0.2">
      <c r="A31" s="43">
        <v>50528</v>
      </c>
      <c r="B31" s="13" t="s">
        <v>107</v>
      </c>
      <c r="C31" s="13" t="s">
        <v>106</v>
      </c>
      <c r="D31" s="14">
        <v>8</v>
      </c>
      <c r="E31" s="21">
        <v>6</v>
      </c>
      <c r="F31" s="21">
        <v>15</v>
      </c>
      <c r="G31" s="47">
        <v>0</v>
      </c>
      <c r="H31" s="22">
        <f t="shared" si="0"/>
        <v>0</v>
      </c>
    </row>
    <row r="32" spans="1:8" ht="18" customHeight="1" x14ac:dyDescent="0.2">
      <c r="A32" s="14">
        <v>50529</v>
      </c>
      <c r="B32" s="13" t="s">
        <v>108</v>
      </c>
      <c r="C32" s="13" t="s">
        <v>106</v>
      </c>
      <c r="D32" s="14">
        <v>8</v>
      </c>
      <c r="E32" s="21">
        <v>6</v>
      </c>
      <c r="F32" s="21">
        <v>15</v>
      </c>
      <c r="G32" s="47">
        <v>0</v>
      </c>
      <c r="H32" s="22">
        <f t="shared" si="0"/>
        <v>0</v>
      </c>
    </row>
    <row r="33" spans="1:8" ht="18" customHeight="1" x14ac:dyDescent="0.2">
      <c r="D33" s="11"/>
      <c r="E33" s="19"/>
      <c r="F33" s="19"/>
      <c r="G33" s="19"/>
      <c r="H33" s="30"/>
    </row>
    <row r="34" spans="1:8" ht="18" customHeight="1" x14ac:dyDescent="0.2">
      <c r="A34" s="16" t="s">
        <v>51</v>
      </c>
      <c r="B34" s="15"/>
      <c r="C34" s="13"/>
      <c r="D34" s="14"/>
      <c r="E34" s="20"/>
      <c r="F34" s="20"/>
      <c r="G34" s="20"/>
      <c r="H34" s="31"/>
    </row>
    <row r="35" spans="1:8" s="5" customFormat="1" ht="18" customHeight="1" x14ac:dyDescent="0.2">
      <c r="A35" s="37">
        <v>50160</v>
      </c>
      <c r="B35" s="8" t="s">
        <v>58</v>
      </c>
      <c r="C35" s="8" t="s">
        <v>33</v>
      </c>
      <c r="D35" s="10">
        <v>6</v>
      </c>
      <c r="E35" s="21">
        <v>6</v>
      </c>
      <c r="F35" s="21">
        <v>15</v>
      </c>
      <c r="G35" s="47">
        <v>0</v>
      </c>
      <c r="H35" s="22">
        <f t="shared" ref="H35:H56" si="1">(D35*G35)*E35</f>
        <v>0</v>
      </c>
    </row>
    <row r="36" spans="1:8" s="5" customFormat="1" ht="18" customHeight="1" x14ac:dyDescent="0.2">
      <c r="A36" s="37">
        <v>50161</v>
      </c>
      <c r="B36" s="8" t="s">
        <v>59</v>
      </c>
      <c r="C36" s="8" t="s">
        <v>33</v>
      </c>
      <c r="D36" s="10">
        <v>6</v>
      </c>
      <c r="E36" s="21">
        <v>6</v>
      </c>
      <c r="F36" s="21">
        <v>15</v>
      </c>
      <c r="G36" s="47">
        <v>0</v>
      </c>
      <c r="H36" s="22">
        <f t="shared" si="1"/>
        <v>0</v>
      </c>
    </row>
    <row r="37" spans="1:8" s="5" customFormat="1" ht="18" customHeight="1" x14ac:dyDescent="0.2">
      <c r="A37" s="37">
        <v>50162</v>
      </c>
      <c r="B37" s="8" t="s">
        <v>60</v>
      </c>
      <c r="C37" s="8" t="s">
        <v>33</v>
      </c>
      <c r="D37" s="10">
        <v>6</v>
      </c>
      <c r="E37" s="21">
        <v>7.6</v>
      </c>
      <c r="F37" s="21">
        <v>19</v>
      </c>
      <c r="G37" s="47">
        <v>0</v>
      </c>
      <c r="H37" s="22">
        <f t="shared" si="1"/>
        <v>0</v>
      </c>
    </row>
    <row r="38" spans="1:8" s="5" customFormat="1" ht="18" customHeight="1" x14ac:dyDescent="0.2">
      <c r="A38" s="37">
        <v>50163</v>
      </c>
      <c r="B38" s="8" t="s">
        <v>61</v>
      </c>
      <c r="C38" s="8" t="s">
        <v>41</v>
      </c>
      <c r="D38" s="10">
        <v>6</v>
      </c>
      <c r="E38" s="21">
        <v>6</v>
      </c>
      <c r="F38" s="21">
        <v>15</v>
      </c>
      <c r="G38" s="47">
        <v>0</v>
      </c>
      <c r="H38" s="22">
        <f t="shared" si="1"/>
        <v>0</v>
      </c>
    </row>
    <row r="39" spans="1:8" s="5" customFormat="1" ht="18" customHeight="1" x14ac:dyDescent="0.2">
      <c r="A39" s="37">
        <v>50164</v>
      </c>
      <c r="B39" s="8" t="s">
        <v>112</v>
      </c>
      <c r="C39" s="8" t="s">
        <v>13</v>
      </c>
      <c r="D39" s="10">
        <v>8</v>
      </c>
      <c r="E39" s="21">
        <v>6</v>
      </c>
      <c r="F39" s="21">
        <v>15</v>
      </c>
      <c r="G39" s="47">
        <v>0</v>
      </c>
      <c r="H39" s="22">
        <f t="shared" si="1"/>
        <v>0</v>
      </c>
    </row>
    <row r="40" spans="1:8" s="5" customFormat="1" ht="18" customHeight="1" x14ac:dyDescent="0.2">
      <c r="A40" s="37">
        <v>50165</v>
      </c>
      <c r="B40" s="8" t="s">
        <v>113</v>
      </c>
      <c r="C40" s="8" t="s">
        <v>13</v>
      </c>
      <c r="D40" s="10">
        <v>8</v>
      </c>
      <c r="E40" s="21">
        <v>6</v>
      </c>
      <c r="F40" s="21">
        <v>15</v>
      </c>
      <c r="G40" s="47">
        <v>0</v>
      </c>
      <c r="H40" s="22">
        <f t="shared" si="1"/>
        <v>0</v>
      </c>
    </row>
    <row r="41" spans="1:8" ht="18" customHeight="1" x14ac:dyDescent="0.2">
      <c r="A41" s="34">
        <v>50101</v>
      </c>
      <c r="B41" s="8" t="s">
        <v>62</v>
      </c>
      <c r="C41" s="8" t="s">
        <v>12</v>
      </c>
      <c r="D41" s="10">
        <v>6</v>
      </c>
      <c r="E41" s="21">
        <v>6</v>
      </c>
      <c r="F41" s="21">
        <v>15</v>
      </c>
      <c r="G41" s="47">
        <v>0</v>
      </c>
      <c r="H41" s="22">
        <f t="shared" si="1"/>
        <v>0</v>
      </c>
    </row>
    <row r="42" spans="1:8" ht="18" customHeight="1" x14ac:dyDescent="0.2">
      <c r="A42" s="34">
        <v>50104</v>
      </c>
      <c r="B42" s="8" t="s">
        <v>63</v>
      </c>
      <c r="C42" s="8" t="s">
        <v>8</v>
      </c>
      <c r="D42" s="10">
        <v>6</v>
      </c>
      <c r="E42" s="21">
        <v>7.6</v>
      </c>
      <c r="F42" s="21">
        <v>19</v>
      </c>
      <c r="G42" s="47">
        <v>0</v>
      </c>
      <c r="H42" s="22">
        <f t="shared" si="1"/>
        <v>0</v>
      </c>
    </row>
    <row r="43" spans="1:8" ht="18" customHeight="1" x14ac:dyDescent="0.2">
      <c r="A43" s="34">
        <v>50105</v>
      </c>
      <c r="B43" s="8" t="s">
        <v>64</v>
      </c>
      <c r="C43" s="8" t="s">
        <v>13</v>
      </c>
      <c r="D43" s="10">
        <v>8</v>
      </c>
      <c r="E43" s="21">
        <v>6</v>
      </c>
      <c r="F43" s="21">
        <v>15</v>
      </c>
      <c r="G43" s="47">
        <v>0</v>
      </c>
      <c r="H43" s="22">
        <f t="shared" si="1"/>
        <v>0</v>
      </c>
    </row>
    <row r="44" spans="1:8" ht="18" customHeight="1" x14ac:dyDescent="0.2">
      <c r="A44" s="34">
        <v>50106</v>
      </c>
      <c r="B44" s="8" t="s">
        <v>65</v>
      </c>
      <c r="C44" s="8" t="s">
        <v>13</v>
      </c>
      <c r="D44" s="10">
        <v>8</v>
      </c>
      <c r="E44" s="21">
        <v>6</v>
      </c>
      <c r="F44" s="21">
        <v>15</v>
      </c>
      <c r="G44" s="47">
        <v>0</v>
      </c>
      <c r="H44" s="22">
        <f t="shared" si="1"/>
        <v>0</v>
      </c>
    </row>
    <row r="45" spans="1:8" ht="18" customHeight="1" x14ac:dyDescent="0.2">
      <c r="A45" s="34">
        <v>50107</v>
      </c>
      <c r="B45" s="8" t="s">
        <v>66</v>
      </c>
      <c r="C45" s="8" t="s">
        <v>10</v>
      </c>
      <c r="D45" s="10">
        <v>6</v>
      </c>
      <c r="E45" s="21">
        <v>6</v>
      </c>
      <c r="F45" s="21">
        <v>15</v>
      </c>
      <c r="G45" s="47">
        <v>0</v>
      </c>
      <c r="H45" s="22">
        <f t="shared" si="1"/>
        <v>0</v>
      </c>
    </row>
    <row r="46" spans="1:8" ht="18" customHeight="1" x14ac:dyDescent="0.2">
      <c r="A46" s="35">
        <v>50108</v>
      </c>
      <c r="B46" s="7" t="s">
        <v>67</v>
      </c>
      <c r="C46" s="7" t="s">
        <v>11</v>
      </c>
      <c r="D46" s="11">
        <v>6</v>
      </c>
      <c r="E46" s="21">
        <v>6</v>
      </c>
      <c r="F46" s="21">
        <v>15</v>
      </c>
      <c r="G46" s="47">
        <v>0</v>
      </c>
      <c r="H46" s="22">
        <f t="shared" si="1"/>
        <v>0</v>
      </c>
    </row>
    <row r="47" spans="1:8" ht="18" customHeight="1" x14ac:dyDescent="0.2">
      <c r="A47" s="10">
        <v>50123</v>
      </c>
      <c r="B47" s="8" t="s">
        <v>53</v>
      </c>
      <c r="C47" s="8" t="s">
        <v>33</v>
      </c>
      <c r="D47" s="10">
        <v>6</v>
      </c>
      <c r="E47" s="21">
        <v>7.6</v>
      </c>
      <c r="F47" s="21">
        <v>19</v>
      </c>
      <c r="G47" s="47">
        <v>0</v>
      </c>
      <c r="H47" s="22">
        <f t="shared" si="1"/>
        <v>0</v>
      </c>
    </row>
    <row r="48" spans="1:8" ht="18" customHeight="1" x14ac:dyDescent="0.2">
      <c r="A48" s="10">
        <v>50142</v>
      </c>
      <c r="B48" s="8" t="s">
        <v>54</v>
      </c>
      <c r="C48" s="8" t="s">
        <v>33</v>
      </c>
      <c r="D48" s="10">
        <v>6</v>
      </c>
      <c r="E48" s="21">
        <v>3.8</v>
      </c>
      <c r="F48" s="21">
        <v>9.5</v>
      </c>
      <c r="G48" s="47">
        <v>0</v>
      </c>
      <c r="H48" s="22">
        <f t="shared" si="1"/>
        <v>0</v>
      </c>
    </row>
    <row r="49" spans="1:8" ht="18" customHeight="1" x14ac:dyDescent="0.2">
      <c r="A49" s="36">
        <v>50111</v>
      </c>
      <c r="B49" s="8" t="s">
        <v>68</v>
      </c>
      <c r="C49" s="8" t="s">
        <v>36</v>
      </c>
      <c r="D49" s="10">
        <v>6</v>
      </c>
      <c r="E49" s="21">
        <v>8.4</v>
      </c>
      <c r="F49" s="21">
        <v>21</v>
      </c>
      <c r="G49" s="47">
        <v>0</v>
      </c>
      <c r="H49" s="22">
        <f t="shared" si="1"/>
        <v>0</v>
      </c>
    </row>
    <row r="50" spans="1:8" ht="18" customHeight="1" x14ac:dyDescent="0.2">
      <c r="A50" s="34">
        <v>50102</v>
      </c>
      <c r="B50" s="8" t="s">
        <v>69</v>
      </c>
      <c r="C50" s="8" t="s">
        <v>36</v>
      </c>
      <c r="D50" s="10">
        <v>6</v>
      </c>
      <c r="E50" s="21">
        <v>8.4</v>
      </c>
      <c r="F50" s="21">
        <v>21</v>
      </c>
      <c r="G50" s="47">
        <v>0</v>
      </c>
      <c r="H50" s="22">
        <f t="shared" si="1"/>
        <v>0</v>
      </c>
    </row>
    <row r="51" spans="1:8" s="5" customFormat="1" ht="18" customHeight="1" x14ac:dyDescent="0.2">
      <c r="A51" s="37">
        <v>50159</v>
      </c>
      <c r="B51" s="8" t="s">
        <v>70</v>
      </c>
      <c r="C51" s="8" t="s">
        <v>36</v>
      </c>
      <c r="D51" s="10">
        <v>6</v>
      </c>
      <c r="E51" s="21">
        <v>8.4</v>
      </c>
      <c r="F51" s="21">
        <v>21</v>
      </c>
      <c r="G51" s="47">
        <v>0</v>
      </c>
      <c r="H51" s="22">
        <f t="shared" si="1"/>
        <v>0</v>
      </c>
    </row>
    <row r="52" spans="1:8" ht="18" customHeight="1" x14ac:dyDescent="0.2">
      <c r="A52" s="34">
        <v>50148</v>
      </c>
      <c r="B52" s="8" t="s">
        <v>55</v>
      </c>
      <c r="C52" s="8" t="s">
        <v>38</v>
      </c>
      <c r="D52" s="10">
        <v>6</v>
      </c>
      <c r="E52" s="21">
        <v>14.8</v>
      </c>
      <c r="F52" s="21">
        <v>37</v>
      </c>
      <c r="G52" s="47">
        <v>0</v>
      </c>
      <c r="H52" s="22">
        <f t="shared" si="1"/>
        <v>0</v>
      </c>
    </row>
    <row r="53" spans="1:8" ht="18" customHeight="1" x14ac:dyDescent="0.2">
      <c r="A53" s="36">
        <v>50149</v>
      </c>
      <c r="B53" s="8" t="s">
        <v>71</v>
      </c>
      <c r="C53" s="8" t="s">
        <v>38</v>
      </c>
      <c r="D53" s="10">
        <v>6</v>
      </c>
      <c r="E53" s="21">
        <v>14.8</v>
      </c>
      <c r="F53" s="21">
        <v>37</v>
      </c>
      <c r="G53" s="47">
        <v>0</v>
      </c>
      <c r="H53" s="22">
        <f t="shared" si="1"/>
        <v>0</v>
      </c>
    </row>
    <row r="54" spans="1:8" ht="18" customHeight="1" x14ac:dyDescent="0.2">
      <c r="A54" s="37">
        <v>50167</v>
      </c>
      <c r="B54" s="8" t="s">
        <v>95</v>
      </c>
      <c r="C54" s="8" t="s">
        <v>38</v>
      </c>
      <c r="D54" s="10">
        <v>6</v>
      </c>
      <c r="E54" s="21">
        <v>14.8</v>
      </c>
      <c r="F54" s="21">
        <v>37</v>
      </c>
      <c r="G54" s="47">
        <v>0</v>
      </c>
      <c r="H54" s="22">
        <f t="shared" si="1"/>
        <v>0</v>
      </c>
    </row>
    <row r="55" spans="1:8" ht="18" customHeight="1" x14ac:dyDescent="0.2">
      <c r="A55" s="10">
        <v>50526</v>
      </c>
      <c r="B55" s="8" t="s">
        <v>39</v>
      </c>
      <c r="C55" s="8" t="s">
        <v>40</v>
      </c>
      <c r="D55" s="10">
        <v>12</v>
      </c>
      <c r="E55" s="21">
        <v>1.25</v>
      </c>
      <c r="F55" s="21">
        <f t="shared" ref="F55" si="2">E55*2</f>
        <v>2.5</v>
      </c>
      <c r="G55" s="47">
        <v>0</v>
      </c>
      <c r="H55" s="22">
        <f t="shared" si="1"/>
        <v>0</v>
      </c>
    </row>
    <row r="56" spans="1:8" ht="18" customHeight="1" x14ac:dyDescent="0.2">
      <c r="A56" s="39">
        <v>50115</v>
      </c>
      <c r="B56" s="8" t="s">
        <v>72</v>
      </c>
      <c r="C56" s="8" t="s">
        <v>20</v>
      </c>
      <c r="D56" s="10">
        <v>6</v>
      </c>
      <c r="E56" s="21">
        <v>8</v>
      </c>
      <c r="F56" s="21">
        <v>20</v>
      </c>
      <c r="G56" s="47">
        <v>0</v>
      </c>
      <c r="H56" s="22">
        <f t="shared" si="1"/>
        <v>0</v>
      </c>
    </row>
    <row r="57" spans="1:8" s="5" customFormat="1" ht="18" customHeight="1" x14ac:dyDescent="0.2">
      <c r="A57" s="2" t="s">
        <v>4</v>
      </c>
      <c r="B57" s="3" t="s">
        <v>5</v>
      </c>
      <c r="C57" s="2" t="s">
        <v>7</v>
      </c>
      <c r="D57" s="2" t="s">
        <v>18</v>
      </c>
      <c r="E57" s="23" t="s">
        <v>19</v>
      </c>
      <c r="F57" s="23" t="s">
        <v>6</v>
      </c>
      <c r="G57" s="28" t="s">
        <v>49</v>
      </c>
      <c r="H57" s="28" t="s">
        <v>116</v>
      </c>
    </row>
    <row r="58" spans="1:8" ht="18" customHeight="1" x14ac:dyDescent="0.2">
      <c r="A58" s="16" t="s">
        <v>109</v>
      </c>
      <c r="B58" s="13"/>
      <c r="C58" s="13"/>
      <c r="D58" s="14"/>
      <c r="E58" s="20"/>
      <c r="F58" s="20"/>
      <c r="G58" s="20"/>
      <c r="H58" s="31"/>
    </row>
    <row r="59" spans="1:8" ht="18" customHeight="1" x14ac:dyDescent="0.2">
      <c r="A59" s="39">
        <v>50114</v>
      </c>
      <c r="B59" s="13" t="s">
        <v>85</v>
      </c>
      <c r="C59" s="13" t="s">
        <v>20</v>
      </c>
      <c r="D59" s="14">
        <v>6</v>
      </c>
      <c r="E59" s="20">
        <v>8</v>
      </c>
      <c r="F59" s="20">
        <v>20</v>
      </c>
      <c r="G59" s="47">
        <v>0</v>
      </c>
      <c r="H59" s="22">
        <f t="shared" ref="H59:H67" si="3">(D59*G59)*E59</f>
        <v>0</v>
      </c>
    </row>
    <row r="60" spans="1:8" ht="18" customHeight="1" x14ac:dyDescent="0.2">
      <c r="A60" s="39">
        <v>50116</v>
      </c>
      <c r="B60" s="8" t="s">
        <v>86</v>
      </c>
      <c r="C60" s="8" t="s">
        <v>20</v>
      </c>
      <c r="D60" s="10">
        <v>6</v>
      </c>
      <c r="E60" s="22">
        <v>8</v>
      </c>
      <c r="F60" s="20">
        <v>20</v>
      </c>
      <c r="G60" s="47">
        <v>0</v>
      </c>
      <c r="H60" s="22">
        <f t="shared" si="3"/>
        <v>0</v>
      </c>
    </row>
    <row r="61" spans="1:8" ht="18" customHeight="1" x14ac:dyDescent="0.2">
      <c r="A61" s="39">
        <v>50120</v>
      </c>
      <c r="B61" s="8" t="s">
        <v>87</v>
      </c>
      <c r="C61" s="8" t="s">
        <v>21</v>
      </c>
      <c r="D61" s="10">
        <v>6</v>
      </c>
      <c r="E61" s="22">
        <v>10</v>
      </c>
      <c r="F61" s="20">
        <v>25</v>
      </c>
      <c r="G61" s="47">
        <v>0</v>
      </c>
      <c r="H61" s="22">
        <f t="shared" si="3"/>
        <v>0</v>
      </c>
    </row>
    <row r="62" spans="1:8" ht="18" customHeight="1" x14ac:dyDescent="0.2">
      <c r="A62" s="10">
        <v>50524</v>
      </c>
      <c r="B62" s="8" t="s">
        <v>88</v>
      </c>
      <c r="C62" s="8" t="s">
        <v>34</v>
      </c>
      <c r="D62" s="10">
        <v>6</v>
      </c>
      <c r="E62" s="22">
        <v>8</v>
      </c>
      <c r="F62" s="20">
        <v>20</v>
      </c>
      <c r="G62" s="47">
        <v>0</v>
      </c>
      <c r="H62" s="22">
        <f t="shared" si="3"/>
        <v>0</v>
      </c>
    </row>
    <row r="63" spans="1:8" ht="18" customHeight="1" x14ac:dyDescent="0.2">
      <c r="A63" s="39">
        <v>50126</v>
      </c>
      <c r="B63" s="8" t="s">
        <v>89</v>
      </c>
      <c r="C63" s="8" t="s">
        <v>33</v>
      </c>
      <c r="D63" s="10">
        <v>6</v>
      </c>
      <c r="E63" s="21">
        <v>8.4</v>
      </c>
      <c r="F63" s="20">
        <v>21</v>
      </c>
      <c r="G63" s="47">
        <v>0</v>
      </c>
      <c r="H63" s="22">
        <f t="shared" si="3"/>
        <v>0</v>
      </c>
    </row>
    <row r="64" spans="1:8" ht="18" customHeight="1" x14ac:dyDescent="0.2">
      <c r="A64" s="39">
        <v>50150</v>
      </c>
      <c r="B64" s="8" t="s">
        <v>90</v>
      </c>
      <c r="C64" s="8" t="s">
        <v>38</v>
      </c>
      <c r="D64" s="10">
        <v>6</v>
      </c>
      <c r="E64" s="21">
        <v>14.4</v>
      </c>
      <c r="F64" s="21">
        <v>36</v>
      </c>
      <c r="G64" s="47">
        <v>0</v>
      </c>
      <c r="H64" s="22">
        <f t="shared" si="3"/>
        <v>0</v>
      </c>
    </row>
    <row r="65" spans="1:9" ht="18" customHeight="1" x14ac:dyDescent="0.2">
      <c r="A65" s="39">
        <v>50135</v>
      </c>
      <c r="B65" s="8" t="s">
        <v>91</v>
      </c>
      <c r="C65" s="8" t="s">
        <v>36</v>
      </c>
      <c r="D65" s="10">
        <v>6</v>
      </c>
      <c r="E65" s="21">
        <v>9.4</v>
      </c>
      <c r="F65" s="20">
        <v>23</v>
      </c>
      <c r="G65" s="47">
        <v>0</v>
      </c>
      <c r="H65" s="22">
        <f t="shared" si="3"/>
        <v>0</v>
      </c>
    </row>
    <row r="66" spans="1:9" ht="18" customHeight="1" x14ac:dyDescent="0.2">
      <c r="A66" s="39">
        <v>50130</v>
      </c>
      <c r="B66" s="8" t="s">
        <v>92</v>
      </c>
      <c r="C66" s="8" t="s">
        <v>32</v>
      </c>
      <c r="D66" s="10">
        <v>6</v>
      </c>
      <c r="E66" s="22">
        <v>9.4</v>
      </c>
      <c r="F66" s="20">
        <v>23</v>
      </c>
      <c r="G66" s="47">
        <v>0</v>
      </c>
      <c r="H66" s="22">
        <f t="shared" si="3"/>
        <v>0</v>
      </c>
    </row>
    <row r="67" spans="1:9" ht="18" customHeight="1" x14ac:dyDescent="0.2">
      <c r="A67" s="34">
        <v>50144</v>
      </c>
      <c r="B67" s="8" t="s">
        <v>93</v>
      </c>
      <c r="C67" s="8" t="s">
        <v>20</v>
      </c>
      <c r="D67" s="10">
        <v>6</v>
      </c>
      <c r="E67" s="21">
        <v>8</v>
      </c>
      <c r="F67" s="21">
        <v>20</v>
      </c>
      <c r="G67" s="47">
        <v>0</v>
      </c>
      <c r="H67" s="22">
        <f t="shared" si="3"/>
        <v>0</v>
      </c>
    </row>
    <row r="68" spans="1:9" ht="18" customHeight="1" x14ac:dyDescent="0.2">
      <c r="A68" s="11"/>
      <c r="D68" s="11"/>
      <c r="E68" s="41"/>
      <c r="F68" s="41"/>
      <c r="G68" s="41"/>
      <c r="H68" s="42"/>
    </row>
    <row r="69" spans="1:9" ht="18" customHeight="1" x14ac:dyDescent="0.2">
      <c r="A69" s="16" t="s">
        <v>44</v>
      </c>
      <c r="D69" s="11"/>
      <c r="E69" s="19"/>
      <c r="F69" s="19"/>
      <c r="G69" s="19"/>
      <c r="H69" s="30"/>
    </row>
    <row r="70" spans="1:9" s="5" customFormat="1" ht="18" customHeight="1" x14ac:dyDescent="0.2">
      <c r="A70" s="37">
        <v>50158</v>
      </c>
      <c r="B70" s="8" t="s">
        <v>73</v>
      </c>
      <c r="C70" s="8" t="s">
        <v>36</v>
      </c>
      <c r="D70" s="10">
        <v>6</v>
      </c>
      <c r="E70" s="21">
        <v>9.1999999999999993</v>
      </c>
      <c r="F70" s="21">
        <v>23</v>
      </c>
      <c r="G70" s="47">
        <v>0</v>
      </c>
      <c r="H70" s="22">
        <f t="shared" ref="H70:H82" si="4">(D70*G70)*E70</f>
        <v>0</v>
      </c>
    </row>
    <row r="71" spans="1:9" ht="18" customHeight="1" x14ac:dyDescent="0.2">
      <c r="A71" s="34">
        <v>50103</v>
      </c>
      <c r="B71" s="8" t="s">
        <v>74</v>
      </c>
      <c r="C71" s="8" t="s">
        <v>36</v>
      </c>
      <c r="D71" s="10">
        <v>6</v>
      </c>
      <c r="E71" s="21">
        <v>9.1999999999999993</v>
      </c>
      <c r="F71" s="21">
        <v>23</v>
      </c>
      <c r="G71" s="47">
        <v>0</v>
      </c>
      <c r="H71" s="22">
        <f t="shared" si="4"/>
        <v>0</v>
      </c>
      <c r="I71" s="5"/>
    </row>
    <row r="72" spans="1:9" ht="18" customHeight="1" x14ac:dyDescent="0.2">
      <c r="A72" s="36">
        <v>50112</v>
      </c>
      <c r="B72" s="8" t="s">
        <v>77</v>
      </c>
      <c r="C72" s="8" t="s">
        <v>36</v>
      </c>
      <c r="D72" s="10">
        <v>6</v>
      </c>
      <c r="E72" s="21">
        <v>9.1999999999999993</v>
      </c>
      <c r="F72" s="21">
        <v>23</v>
      </c>
      <c r="G72" s="47">
        <v>0</v>
      </c>
      <c r="H72" s="22">
        <f t="shared" si="4"/>
        <v>0</v>
      </c>
      <c r="I72" s="5"/>
    </row>
    <row r="73" spans="1:9" s="5" customFormat="1" ht="18" customHeight="1" x14ac:dyDescent="0.2">
      <c r="A73" s="37">
        <v>50158</v>
      </c>
      <c r="B73" s="8" t="s">
        <v>96</v>
      </c>
      <c r="C73" s="8" t="s">
        <v>38</v>
      </c>
      <c r="D73" s="10">
        <v>6</v>
      </c>
      <c r="E73" s="21">
        <v>15.2</v>
      </c>
      <c r="F73" s="21">
        <v>38</v>
      </c>
      <c r="G73" s="47">
        <v>0</v>
      </c>
      <c r="H73" s="22">
        <f t="shared" si="4"/>
        <v>0</v>
      </c>
    </row>
    <row r="74" spans="1:9" ht="18" customHeight="1" x14ac:dyDescent="0.2">
      <c r="A74" s="34">
        <v>50146</v>
      </c>
      <c r="B74" s="8" t="s">
        <v>75</v>
      </c>
      <c r="C74" s="8" t="s">
        <v>38</v>
      </c>
      <c r="D74" s="10">
        <v>6</v>
      </c>
      <c r="E74" s="21">
        <v>15.2</v>
      </c>
      <c r="F74" s="21">
        <v>38</v>
      </c>
      <c r="G74" s="47">
        <v>0</v>
      </c>
      <c r="H74" s="22">
        <f t="shared" si="4"/>
        <v>0</v>
      </c>
    </row>
    <row r="75" spans="1:9" ht="18" customHeight="1" x14ac:dyDescent="0.2">
      <c r="A75" s="36">
        <v>50147</v>
      </c>
      <c r="B75" s="8" t="s">
        <v>76</v>
      </c>
      <c r="C75" s="8" t="s">
        <v>38</v>
      </c>
      <c r="D75" s="10">
        <v>6</v>
      </c>
      <c r="E75" s="21">
        <v>15.2</v>
      </c>
      <c r="F75" s="21">
        <v>38</v>
      </c>
      <c r="G75" s="47">
        <v>0</v>
      </c>
      <c r="H75" s="22">
        <f t="shared" si="4"/>
        <v>0</v>
      </c>
    </row>
    <row r="76" spans="1:9" ht="18" customHeight="1" x14ac:dyDescent="0.2">
      <c r="A76" s="34">
        <v>50128</v>
      </c>
      <c r="B76" s="8" t="s">
        <v>78</v>
      </c>
      <c r="C76" s="8" t="s">
        <v>31</v>
      </c>
      <c r="D76" s="10">
        <v>6</v>
      </c>
      <c r="E76" s="22">
        <v>16.399999999999999</v>
      </c>
      <c r="F76" s="22">
        <v>41</v>
      </c>
      <c r="G76" s="47">
        <v>0</v>
      </c>
      <c r="H76" s="22">
        <f t="shared" si="4"/>
        <v>0</v>
      </c>
    </row>
    <row r="77" spans="1:9" ht="18" customHeight="1" x14ac:dyDescent="0.2">
      <c r="A77" s="36">
        <v>50132</v>
      </c>
      <c r="B77" s="8" t="s">
        <v>79</v>
      </c>
      <c r="C77" s="8" t="s">
        <v>31</v>
      </c>
      <c r="D77" s="10">
        <v>6</v>
      </c>
      <c r="E77" s="22">
        <v>16.399999999999999</v>
      </c>
      <c r="F77" s="22">
        <v>41</v>
      </c>
      <c r="G77" s="47">
        <v>0</v>
      </c>
      <c r="H77" s="22">
        <f t="shared" si="4"/>
        <v>0</v>
      </c>
    </row>
    <row r="78" spans="1:9" ht="18" customHeight="1" x14ac:dyDescent="0.2">
      <c r="A78" s="39">
        <v>50138</v>
      </c>
      <c r="B78" s="8" t="s">
        <v>80</v>
      </c>
      <c r="C78" s="8" t="s">
        <v>35</v>
      </c>
      <c r="D78" s="10">
        <v>12</v>
      </c>
      <c r="E78" s="22">
        <v>4</v>
      </c>
      <c r="F78" s="22">
        <v>10</v>
      </c>
      <c r="G78" s="47">
        <v>0</v>
      </c>
      <c r="H78" s="22">
        <f t="shared" si="4"/>
        <v>0</v>
      </c>
    </row>
    <row r="79" spans="1:9" ht="18" customHeight="1" x14ac:dyDescent="0.2">
      <c r="A79" s="36">
        <v>50137</v>
      </c>
      <c r="B79" s="8" t="s">
        <v>81</v>
      </c>
      <c r="C79" s="8" t="s">
        <v>35</v>
      </c>
      <c r="D79" s="10">
        <v>12</v>
      </c>
      <c r="E79" s="22">
        <v>4</v>
      </c>
      <c r="F79" s="22">
        <v>10</v>
      </c>
      <c r="G79" s="47">
        <v>0</v>
      </c>
      <c r="H79" s="22">
        <f t="shared" si="4"/>
        <v>0</v>
      </c>
    </row>
    <row r="80" spans="1:9" ht="18" customHeight="1" x14ac:dyDescent="0.2">
      <c r="A80" s="34">
        <v>50139</v>
      </c>
      <c r="B80" s="8" t="s">
        <v>82</v>
      </c>
      <c r="C80" s="8" t="s">
        <v>31</v>
      </c>
      <c r="D80" s="10">
        <v>6</v>
      </c>
      <c r="E80" s="22">
        <v>10.4</v>
      </c>
      <c r="F80" s="22">
        <v>26</v>
      </c>
      <c r="G80" s="47">
        <v>0</v>
      </c>
      <c r="H80" s="22">
        <f t="shared" si="4"/>
        <v>0</v>
      </c>
    </row>
    <row r="81" spans="1:8" ht="18" customHeight="1" x14ac:dyDescent="0.2">
      <c r="A81" s="39">
        <v>50141</v>
      </c>
      <c r="B81" s="8" t="s">
        <v>83</v>
      </c>
      <c r="C81" s="8" t="s">
        <v>31</v>
      </c>
      <c r="D81" s="10">
        <v>6</v>
      </c>
      <c r="E81" s="22">
        <v>10.4</v>
      </c>
      <c r="F81" s="22">
        <v>26</v>
      </c>
      <c r="G81" s="47">
        <v>0</v>
      </c>
      <c r="H81" s="22">
        <f t="shared" si="4"/>
        <v>0</v>
      </c>
    </row>
    <row r="82" spans="1:8" ht="18" customHeight="1" x14ac:dyDescent="0.2">
      <c r="A82" s="38">
        <v>50140</v>
      </c>
      <c r="B82" s="17" t="s">
        <v>84</v>
      </c>
      <c r="C82" s="17" t="s">
        <v>31</v>
      </c>
      <c r="D82" s="18">
        <v>6</v>
      </c>
      <c r="E82" s="22">
        <v>10.4</v>
      </c>
      <c r="F82" s="22">
        <v>26</v>
      </c>
      <c r="G82" s="47">
        <v>0</v>
      </c>
      <c r="H82" s="22">
        <f t="shared" si="4"/>
        <v>0</v>
      </c>
    </row>
    <row r="83" spans="1:8" ht="18" customHeight="1" x14ac:dyDescent="0.2">
      <c r="A83" s="18"/>
      <c r="B83" s="17"/>
      <c r="C83" s="17"/>
      <c r="D83" s="18"/>
      <c r="E83" s="24"/>
      <c r="F83" s="24"/>
      <c r="G83" s="24"/>
      <c r="H83" s="32"/>
    </row>
    <row r="84" spans="1:8" ht="18" customHeight="1" x14ac:dyDescent="0.2">
      <c r="A84" s="16" t="s">
        <v>45</v>
      </c>
      <c r="B84" s="13"/>
      <c r="C84" s="13"/>
      <c r="D84" s="13"/>
      <c r="E84" s="25"/>
      <c r="F84" s="25"/>
      <c r="G84" s="25"/>
      <c r="H84" s="31"/>
    </row>
    <row r="85" spans="1:8" ht="18" customHeight="1" x14ac:dyDescent="0.2">
      <c r="A85" s="14">
        <v>50513</v>
      </c>
      <c r="B85" s="13" t="s">
        <v>9</v>
      </c>
      <c r="C85" s="13" t="s">
        <v>29</v>
      </c>
      <c r="D85" s="14">
        <v>12</v>
      </c>
      <c r="E85" s="26">
        <v>7.2</v>
      </c>
      <c r="F85" s="26">
        <v>18</v>
      </c>
      <c r="G85" s="47">
        <v>0</v>
      </c>
      <c r="H85" s="22">
        <f t="shared" ref="H85:H96" si="5">(D85*G85)*E85</f>
        <v>0</v>
      </c>
    </row>
    <row r="86" spans="1:8" ht="18" customHeight="1" x14ac:dyDescent="0.2">
      <c r="A86" s="10">
        <v>50514</v>
      </c>
      <c r="B86" s="8" t="s">
        <v>16</v>
      </c>
      <c r="C86" s="8" t="s">
        <v>29</v>
      </c>
      <c r="D86" s="10">
        <v>12</v>
      </c>
      <c r="E86" s="26">
        <v>7.2</v>
      </c>
      <c r="F86" s="26">
        <v>18</v>
      </c>
      <c r="G86" s="47">
        <v>0</v>
      </c>
      <c r="H86" s="22">
        <f t="shared" si="5"/>
        <v>0</v>
      </c>
    </row>
    <row r="87" spans="1:8" ht="18" customHeight="1" x14ac:dyDescent="0.2">
      <c r="A87" s="10">
        <v>50515</v>
      </c>
      <c r="B87" s="8" t="s">
        <v>14</v>
      </c>
      <c r="C87" s="8" t="s">
        <v>30</v>
      </c>
      <c r="D87" s="10">
        <v>12</v>
      </c>
      <c r="E87" s="21">
        <v>2</v>
      </c>
      <c r="F87" s="26">
        <v>5</v>
      </c>
      <c r="G87" s="47">
        <v>0</v>
      </c>
      <c r="H87" s="22">
        <f t="shared" si="5"/>
        <v>0</v>
      </c>
    </row>
    <row r="88" spans="1:8" ht="18" customHeight="1" x14ac:dyDescent="0.2">
      <c r="A88" s="10">
        <v>50525</v>
      </c>
      <c r="B88" s="8" t="s">
        <v>94</v>
      </c>
      <c r="C88" s="8" t="s">
        <v>37</v>
      </c>
      <c r="D88" s="10">
        <v>6</v>
      </c>
      <c r="E88" s="21">
        <v>5.4</v>
      </c>
      <c r="F88" s="26">
        <v>13.5</v>
      </c>
      <c r="G88" s="47">
        <v>0</v>
      </c>
      <c r="H88" s="22">
        <f t="shared" si="5"/>
        <v>0</v>
      </c>
    </row>
    <row r="89" spans="1:8" ht="18" customHeight="1" x14ac:dyDescent="0.2">
      <c r="A89" s="10">
        <v>50517</v>
      </c>
      <c r="B89" s="8" t="s">
        <v>15</v>
      </c>
      <c r="C89" s="8" t="s">
        <v>28</v>
      </c>
      <c r="D89" s="10">
        <v>12</v>
      </c>
      <c r="E89" s="21">
        <v>2.6</v>
      </c>
      <c r="F89" s="26">
        <v>6.5</v>
      </c>
      <c r="G89" s="47">
        <v>0</v>
      </c>
      <c r="H89" s="22">
        <f t="shared" si="5"/>
        <v>0</v>
      </c>
    </row>
    <row r="90" spans="1:8" ht="18" customHeight="1" x14ac:dyDescent="0.2">
      <c r="A90" s="10">
        <v>50518</v>
      </c>
      <c r="B90" s="8" t="s">
        <v>0</v>
      </c>
      <c r="C90" s="8" t="s">
        <v>28</v>
      </c>
      <c r="D90" s="10">
        <v>12</v>
      </c>
      <c r="E90" s="21">
        <v>2.6</v>
      </c>
      <c r="F90" s="26">
        <v>6.5</v>
      </c>
      <c r="G90" s="47">
        <v>0</v>
      </c>
      <c r="H90" s="22">
        <f t="shared" si="5"/>
        <v>0</v>
      </c>
    </row>
    <row r="91" spans="1:8" ht="18" customHeight="1" x14ac:dyDescent="0.2">
      <c r="A91" s="10">
        <v>50519</v>
      </c>
      <c r="B91" s="8" t="s">
        <v>1</v>
      </c>
      <c r="C91" s="8" t="s">
        <v>115</v>
      </c>
      <c r="D91" s="10">
        <v>12</v>
      </c>
      <c r="E91" s="21">
        <v>3.2</v>
      </c>
      <c r="F91" s="26">
        <v>8</v>
      </c>
      <c r="G91" s="47">
        <v>0</v>
      </c>
      <c r="H91" s="22">
        <f t="shared" si="5"/>
        <v>0</v>
      </c>
    </row>
    <row r="92" spans="1:8" ht="18" customHeight="1" x14ac:dyDescent="0.2">
      <c r="A92" s="10">
        <v>50520</v>
      </c>
      <c r="B92" s="8" t="s">
        <v>2</v>
      </c>
      <c r="C92" s="8" t="s">
        <v>27</v>
      </c>
      <c r="D92" s="10">
        <v>6</v>
      </c>
      <c r="E92" s="21">
        <v>4.5</v>
      </c>
      <c r="F92" s="26">
        <v>11</v>
      </c>
      <c r="G92" s="47">
        <v>0</v>
      </c>
      <c r="H92" s="22">
        <f t="shared" si="5"/>
        <v>0</v>
      </c>
    </row>
    <row r="93" spans="1:8" ht="18" customHeight="1" x14ac:dyDescent="0.2">
      <c r="A93" s="10">
        <v>50521</v>
      </c>
      <c r="B93" s="8" t="s">
        <v>3</v>
      </c>
      <c r="C93" s="8" t="s">
        <v>26</v>
      </c>
      <c r="D93" s="10">
        <v>6</v>
      </c>
      <c r="E93" s="21">
        <v>4</v>
      </c>
      <c r="F93" s="26">
        <v>10</v>
      </c>
      <c r="G93" s="47">
        <v>0</v>
      </c>
      <c r="H93" s="22">
        <f t="shared" si="5"/>
        <v>0</v>
      </c>
    </row>
    <row r="94" spans="1:8" ht="18" customHeight="1" x14ac:dyDescent="0.2">
      <c r="A94" s="10">
        <v>50516</v>
      </c>
      <c r="B94" s="8" t="s">
        <v>17</v>
      </c>
      <c r="C94" s="8" t="s">
        <v>114</v>
      </c>
      <c r="D94" s="10">
        <v>3</v>
      </c>
      <c r="E94" s="21">
        <v>28</v>
      </c>
      <c r="F94" s="26">
        <v>70</v>
      </c>
      <c r="G94" s="47">
        <v>0</v>
      </c>
      <c r="H94" s="22">
        <f t="shared" si="5"/>
        <v>0</v>
      </c>
    </row>
    <row r="95" spans="1:8" ht="18" customHeight="1" x14ac:dyDescent="0.2">
      <c r="A95" s="10">
        <v>50522</v>
      </c>
      <c r="B95" s="8" t="s">
        <v>24</v>
      </c>
      <c r="C95" s="8" t="s">
        <v>22</v>
      </c>
      <c r="D95" s="10">
        <v>10</v>
      </c>
      <c r="E95" s="21">
        <v>12.8</v>
      </c>
      <c r="F95" s="26">
        <v>32</v>
      </c>
      <c r="G95" s="47">
        <v>0</v>
      </c>
      <c r="H95" s="22">
        <f t="shared" si="5"/>
        <v>0</v>
      </c>
    </row>
    <row r="96" spans="1:8" ht="18" customHeight="1" x14ac:dyDescent="0.2">
      <c r="A96" s="10">
        <v>50523</v>
      </c>
      <c r="B96" s="8" t="s">
        <v>25</v>
      </c>
      <c r="C96" s="8" t="s">
        <v>23</v>
      </c>
      <c r="D96" s="10">
        <v>10</v>
      </c>
      <c r="E96" s="21">
        <v>14</v>
      </c>
      <c r="F96" s="26">
        <v>35</v>
      </c>
      <c r="G96" s="47">
        <v>0</v>
      </c>
      <c r="H96" s="22">
        <f t="shared" si="5"/>
        <v>0</v>
      </c>
    </row>
    <row r="97" spans="2:8" ht="18" customHeight="1" x14ac:dyDescent="0.2">
      <c r="B97" s="7" t="s">
        <v>116</v>
      </c>
      <c r="D97" s="11"/>
      <c r="E97" s="12"/>
      <c r="F97" s="12"/>
      <c r="G97" s="12"/>
      <c r="H97" s="30">
        <f>SUM(H21:H96)</f>
        <v>0</v>
      </c>
    </row>
    <row r="98" spans="2:8" ht="15" customHeight="1" x14ac:dyDescent="0.2">
      <c r="D98" s="11"/>
      <c r="E98" s="12"/>
      <c r="F98" s="12"/>
      <c r="G98" s="12"/>
      <c r="H98" s="30"/>
    </row>
    <row r="99" spans="2:8" s="1" customFormat="1" ht="11" customHeight="1" x14ac:dyDescent="0.2">
      <c r="B99" s="1" t="s">
        <v>47</v>
      </c>
      <c r="H99" s="33"/>
    </row>
    <row r="100" spans="2:8" s="1" customFormat="1" ht="11" customHeight="1" x14ac:dyDescent="0.2">
      <c r="B100" s="1" t="s">
        <v>42</v>
      </c>
      <c r="H100" s="33"/>
    </row>
    <row r="101" spans="2:8" ht="18" customHeight="1" x14ac:dyDescent="0.2">
      <c r="B101" s="7" t="s">
        <v>137</v>
      </c>
    </row>
    <row r="102" spans="2:8" ht="18" customHeight="1" x14ac:dyDescent="0.2">
      <c r="B102" s="7" t="s">
        <v>139</v>
      </c>
    </row>
    <row r="103" spans="2:8" ht="18" customHeight="1" x14ac:dyDescent="0.2">
      <c r="B103" s="7" t="s">
        <v>140</v>
      </c>
    </row>
    <row r="104" spans="2:8" ht="18" customHeight="1" x14ac:dyDescent="0.2">
      <c r="B104" s="7" t="s">
        <v>141</v>
      </c>
    </row>
    <row r="105" spans="2:8" ht="18" customHeight="1" x14ac:dyDescent="0.2">
      <c r="B105" s="7" t="s">
        <v>138</v>
      </c>
    </row>
    <row r="107" spans="2:8" ht="18" customHeight="1" x14ac:dyDescent="0.2">
      <c r="B107" s="7" t="s">
        <v>135</v>
      </c>
    </row>
    <row r="108" spans="2:8" ht="18" customHeight="1" x14ac:dyDescent="0.2">
      <c r="B108" s="7" t="s">
        <v>117</v>
      </c>
    </row>
    <row r="109" spans="2:8" ht="18" customHeight="1" x14ac:dyDescent="0.2">
      <c r="B109" s="48" t="s">
        <v>118</v>
      </c>
    </row>
    <row r="110" spans="2:8" ht="18" customHeight="1" x14ac:dyDescent="0.2">
      <c r="B110" s="48" t="s">
        <v>119</v>
      </c>
    </row>
  </sheetData>
  <mergeCells count="5">
    <mergeCell ref="E1:F1"/>
    <mergeCell ref="A20:F20"/>
    <mergeCell ref="E2:H2"/>
    <mergeCell ref="E3:H3"/>
    <mergeCell ref="E4:H4"/>
  </mergeCells>
  <phoneticPr fontId="1" type="noConversion"/>
  <hyperlinks>
    <hyperlink ref="B109" r:id="rId1" xr:uid="{42D36469-4072-144D-9254-538083407EF6}"/>
    <hyperlink ref="B110" r:id="rId2" xr:uid="{F7D88B92-F5AA-1541-BCF0-210E85274DE6}"/>
  </hyperlinks>
  <pageMargins left="0.20370370370370369" right="9.2592592592592587E-2" top="0.47222222222222221" bottom="0.35185185185185186" header="0" footer="0.10185185185185185"/>
  <pageSetup paperSize="9" orientation="portrait" horizontalDpi="4294967292" verticalDpi="4294967292"/>
  <headerFooter>
    <oddHeader xml:space="preserve">&amp;L&amp;"Avenir Light,Regular"&amp;6&amp;K003366
&amp;7
</oddHeader>
    <oddFooter>&amp;C&amp;"FreightNeo Pro Book,Normal"&amp;K000000Side &amp;P</oddFooter>
  </headerFooter>
  <ignoredErrors>
    <ignoredError sqref="H97" emptyCellReference="1"/>
  </ignoredErrors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>INNER ACTION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Lehmann</dc:creator>
  <cp:lastModifiedBy>Microsoft Office User</cp:lastModifiedBy>
  <cp:lastPrinted>2022-08-01T08:42:10Z</cp:lastPrinted>
  <dcterms:created xsi:type="dcterms:W3CDTF">2019-03-28T07:57:39Z</dcterms:created>
  <dcterms:modified xsi:type="dcterms:W3CDTF">2022-09-27T10:59:58Z</dcterms:modified>
</cp:coreProperties>
</file>