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nnejuuljensen/Dropbox/A_BRANDS/SIMPLE GOODS/"/>
    </mc:Choice>
  </mc:AlternateContent>
  <xr:revisionPtr revIDLastSave="0" documentId="13_ncr:1_{8605331F-DCBA-9F49-A569-CA2C5653890C}" xr6:coauthVersionLast="47" xr6:coauthVersionMax="47" xr10:uidLastSave="{00000000-0000-0000-0000-000000000000}"/>
  <bookViews>
    <workbookView xWindow="880" yWindow="880" windowWidth="24720" windowHeight="15180" tabRatio="500" xr2:uid="{00000000-000D-0000-FFFF-FFFF00000000}"/>
  </bookViews>
  <sheets>
    <sheet name="Ark1" sheetId="1" r:id="rId1"/>
  </sheets>
  <definedNames>
    <definedName name="_xlnm.Print_Area" localSheetId="0">'Ark1'!$A$1:$H$87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5" i="1" l="1"/>
  <c r="H83" i="1"/>
  <c r="H82" i="1"/>
  <c r="H81" i="1"/>
  <c r="H80" i="1"/>
  <c r="H79" i="1"/>
  <c r="H78" i="1"/>
  <c r="H77" i="1"/>
  <c r="H76" i="1"/>
  <c r="H74" i="1"/>
  <c r="H73" i="1"/>
  <c r="H72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50" i="1"/>
  <c r="H49" i="1"/>
  <c r="H48" i="1"/>
  <c r="H47" i="1"/>
  <c r="H46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9" i="1"/>
  <c r="H18" i="1"/>
  <c r="H17" i="1"/>
  <c r="H16" i="1"/>
  <c r="H15" i="1"/>
  <c r="H14" i="1"/>
  <c r="H13" i="1"/>
  <c r="H12" i="1"/>
  <c r="H11" i="1"/>
  <c r="H10" i="1"/>
  <c r="H9" i="1"/>
  <c r="H8" i="1"/>
  <c r="H84" i="1" s="1"/>
  <c r="F42" i="1"/>
</calcChain>
</file>

<file path=xl/sharedStrings.xml><?xml version="1.0" encoding="utf-8"?>
<sst xmlns="http://schemas.openxmlformats.org/spreadsheetml/2006/main" count="166" uniqueCount="119">
  <si>
    <t>Sponge Cloth Pink</t>
    <phoneticPr fontId="1" type="noConversion"/>
  </si>
  <si>
    <t>Twist Scrubber</t>
    <phoneticPr fontId="1" type="noConversion"/>
  </si>
  <si>
    <t>Bottle Brush Large</t>
    <phoneticPr fontId="1" type="noConversion"/>
  </si>
  <si>
    <t>Bottle Brush Medium</t>
    <phoneticPr fontId="1" type="noConversion"/>
  </si>
  <si>
    <t>SKU</t>
    <phoneticPr fontId="1" type="noConversion"/>
  </si>
  <si>
    <t>Description</t>
    <phoneticPr fontId="1" type="noConversion"/>
  </si>
  <si>
    <t>Retail</t>
    <phoneticPr fontId="1" type="noConversion"/>
  </si>
  <si>
    <t>Size</t>
    <phoneticPr fontId="1" type="noConversion"/>
  </si>
  <si>
    <t>500 ml</t>
    <phoneticPr fontId="1" type="noConversion"/>
  </si>
  <si>
    <t>Dish Brush soft</t>
    <phoneticPr fontId="1" type="noConversion"/>
  </si>
  <si>
    <t>500 ml</t>
    <phoneticPr fontId="1" type="noConversion"/>
  </si>
  <si>
    <t>500 ml</t>
    <phoneticPr fontId="1" type="noConversion"/>
  </si>
  <si>
    <t>750 ml</t>
    <phoneticPr fontId="1" type="noConversion"/>
  </si>
  <si>
    <t>100 ml</t>
    <phoneticPr fontId="1" type="noConversion"/>
  </si>
  <si>
    <t>Brass Scrubber</t>
    <phoneticPr fontId="1" type="noConversion"/>
  </si>
  <si>
    <t>Sponge Cloth Grey</t>
    <phoneticPr fontId="1" type="noConversion"/>
  </si>
  <si>
    <t>Dish Brush Hard</t>
  </si>
  <si>
    <t xml:space="preserve">Cleaning Caddy </t>
  </si>
  <si>
    <t>Colli</t>
  </si>
  <si>
    <t>Wholesale</t>
  </si>
  <si>
    <t>150 ml</t>
  </si>
  <si>
    <t>3 x 10 ml</t>
  </si>
  <si>
    <t>20 cm</t>
  </si>
  <si>
    <t>30 cm</t>
  </si>
  <si>
    <t>Duster Ostrich Feathers</t>
  </si>
  <si>
    <t>Duster Lambswool</t>
  </si>
  <si>
    <t>26 x 3,5 cm</t>
  </si>
  <si>
    <t>35 x 4,5 cm</t>
  </si>
  <si>
    <t>17 x 20 cm</t>
  </si>
  <si>
    <t>23 x 4 cm</t>
  </si>
  <si>
    <t>7 cm</t>
  </si>
  <si>
    <t>250 ml</t>
  </si>
  <si>
    <t>30 ml</t>
  </si>
  <si>
    <t>500 ml</t>
  </si>
  <si>
    <t>4 pack</t>
  </si>
  <si>
    <t>50 ml</t>
  </si>
  <si>
    <t>450 ml</t>
  </si>
  <si>
    <t>3 x 7 cm</t>
  </si>
  <si>
    <t>1000 ml</t>
  </si>
  <si>
    <t>Pumpe til 1000 ml Refills</t>
  </si>
  <si>
    <t>Onesize</t>
  </si>
  <si>
    <t>750 ml</t>
  </si>
  <si>
    <t>We reserve the right to change the range and price without notice.</t>
  </si>
  <si>
    <t>Pricelist EURO</t>
  </si>
  <si>
    <t>Handcare</t>
  </si>
  <si>
    <t>Accessories</t>
  </si>
  <si>
    <t>RRP</t>
  </si>
  <si>
    <t>All prices shown in EURO. Recommended Retail Prices are incl VAT.</t>
  </si>
  <si>
    <t>Prices are valid from</t>
  </si>
  <si>
    <t>Order</t>
  </si>
  <si>
    <t xml:space="preserve"> Novelties 2022</t>
  </si>
  <si>
    <t>Cleaning Products</t>
  </si>
  <si>
    <t>Room Mist Aloe Vera</t>
  </si>
  <si>
    <t>Anti Calc Scentless</t>
  </si>
  <si>
    <t>Empty Glass Spray Bottle All Purpose Cleaner</t>
  </si>
  <si>
    <t>Refill Dish Soap Geranium Lavender Patchouli</t>
  </si>
  <si>
    <t>Hand Cream Geranium Lavender Patchouli (tube)</t>
  </si>
  <si>
    <t>Hand Cream Ginger Sage Pink Grapefruit (tube)</t>
  </si>
  <si>
    <t>All Purpose Cleaner Black Currant Lemongrass Sea Buckthorn</t>
  </si>
  <si>
    <t>Bathroom Cleaner Black Currant Lemongrass Sea Buckthorn</t>
  </si>
  <si>
    <t>Universal Cleaner Black Currant Lemongrass Sea Buckthorn</t>
  </si>
  <si>
    <t>Toilet Cleaner Black Currant Lemongrass Sea Buckthorn</t>
  </si>
  <si>
    <t>Toilet Cleaner Geranium Lavender Patchouli</t>
  </si>
  <si>
    <t>Universal Cleaner Geranium Lavender Patchouli</t>
  </si>
  <si>
    <t>Refill All Purpose Cleaner Geranium Lavender Patchouli</t>
  </si>
  <si>
    <t>Refill Bathroom Cleaner Geranium Lavender Patchouli</t>
  </si>
  <si>
    <t>All Purpose Cleaner Geranium Lavender Patchouli</t>
  </si>
  <si>
    <t>Bathroom Cleaner Geranium Lavender Patchouli</t>
  </si>
  <si>
    <t>Dish soap Ginger Sage Pink Grapefruit</t>
  </si>
  <si>
    <t>Dish Soap Geranium Lavende, Patchouli</t>
  </si>
  <si>
    <t xml:space="preserve">Dish Soap Black Currant Lemongrass Sea Buckthorn </t>
  </si>
  <si>
    <t>Refill Dish Soap Ginger Sage Grapefruit</t>
  </si>
  <si>
    <t>Screen Cleaner Lavender Pacthouli</t>
  </si>
  <si>
    <t xml:space="preserve">Hand Soap Black Currant Lemongrass Sea Buckthorn </t>
  </si>
  <si>
    <t>Hand Soap Geranium Lavender Patchouli</t>
  </si>
  <si>
    <t>Refill Hand Soap Geranium Lavendel Patchouli</t>
  </si>
  <si>
    <t>Refill Hand Soap Ginger Sage Grapefruit</t>
  </si>
  <si>
    <t>Hand Soap Ginger Sage Pink Grapefruit</t>
  </si>
  <si>
    <t>Hand Cream Geranium Lavender Patchouli</t>
  </si>
  <si>
    <t>Hand Cream Ginger Sage Pink Grapefruit</t>
  </si>
  <si>
    <t>Hand Cleanser Lavendel (spray)</t>
  </si>
  <si>
    <t>Hand Cleanser Grapefruit (spray)</t>
  </si>
  <si>
    <t>Hand Cleanser Geranium (pump)</t>
  </si>
  <si>
    <t>Hand Cleanser Lavendel (pump)</t>
  </si>
  <si>
    <t>Hand Cleanser Grapefruit (pump)</t>
  </si>
  <si>
    <t>Clothing Mist Lavender Patchouli</t>
  </si>
  <si>
    <t>Shoe Deodorizer Lavender Patchouli</t>
  </si>
  <si>
    <t>Travel Kit Clothing Mist Shoe Deodorizer Screen Cleaner</t>
  </si>
  <si>
    <t>Dryer Balls 4-pack</t>
  </si>
  <si>
    <t>Laundry Wash Lavender Patchouli</t>
  </si>
  <si>
    <t>Refill Laundry Wash Lavender Patchouli</t>
  </si>
  <si>
    <t>Laundry Wash Wool Cashmere Lavendel Patchouli</t>
  </si>
  <si>
    <t>Laundry Tonic Lavender Patchouli</t>
  </si>
  <si>
    <t>Room Mist Geranium</t>
  </si>
  <si>
    <t>Brass Scrub pack of 3</t>
  </si>
  <si>
    <t xml:space="preserve">Refill Dish Soap Currant Lemongrass Sea Buckthorn </t>
  </si>
  <si>
    <t xml:space="preserve">Refill Hand Soap Black Currant Lemongrass Sea Buckthorn </t>
  </si>
  <si>
    <t>Empty Glass Bottle Hand Soap</t>
  </si>
  <si>
    <t>Empty Glass Bottle Dish Soap</t>
  </si>
  <si>
    <t>Oval Concrete Tray</t>
  </si>
  <si>
    <t>25 x 11 cm</t>
  </si>
  <si>
    <t>Muslin Dish Cloth Black (organic cotton)</t>
  </si>
  <si>
    <t>28 x 28 cm</t>
  </si>
  <si>
    <t>Muslin Dish Cloth Grey (organic cotton)</t>
  </si>
  <si>
    <t>Muslin Dish Cloth Pink (organic cotton)</t>
  </si>
  <si>
    <t xml:space="preserve">Bottle Hanger Stainless Steel </t>
  </si>
  <si>
    <t>8,5 cm</t>
  </si>
  <si>
    <t xml:space="preserve">Bottle Hanger Black </t>
  </si>
  <si>
    <t>Bottle Hanger White</t>
  </si>
  <si>
    <t>Laundry Room</t>
  </si>
  <si>
    <t>1st of July to 31st of December 2022</t>
  </si>
  <si>
    <t>Niels Bohrs Vej 2, Port C, DK-7100 Vejle</t>
  </si>
  <si>
    <t>hello@simplegoods.dk - www.simplegoods.dk</t>
  </si>
  <si>
    <t>Ph: +(45) 22 50 64 00</t>
  </si>
  <si>
    <t>Refill All Purpose Cleaner Black Currant Lemongrass Sea Buckt.</t>
  </si>
  <si>
    <t>Refill Bathroom Cleaner Black Currant Lemongrass Sea Buckt.</t>
  </si>
  <si>
    <t>37 x 19 x 32</t>
  </si>
  <si>
    <t>12 x 6 x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</si>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</sst>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#,##0.00\ [$DKK]"/>
    <numFmt numFmtId="166" formatCode="_-[$€-2]\ * #,##0.00_-;\-[$€-2]\ * #,##0.00_-;_-[$€-2]\ * &quot;-&quot;??_-;_-@_-"/>
  </numFmts>
  <fonts count="10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7"/>
      <name val="Avenir Light"/>
      <family val="2"/>
    </font>
    <font>
      <b/>
      <sz val="9"/>
      <name val="Avenir Light"/>
      <family val="2"/>
    </font>
    <font>
      <sz val="9"/>
      <name val="Avenir Light"/>
      <family val="2"/>
    </font>
    <font>
      <sz val="10"/>
      <name val="Verdana"/>
      <family val="2"/>
    </font>
    <font>
      <sz val="9"/>
      <color theme="0"/>
      <name val="Avenir Light"/>
      <family val="2"/>
    </font>
    <font>
      <b/>
      <sz val="9"/>
      <color theme="0"/>
      <name val="Avenir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9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5" fontId="6" fillId="0" borderId="0" xfId="41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166" fontId="6" fillId="0" borderId="0" xfId="41" applyNumberFormat="1" applyFont="1" applyBorder="1"/>
    <xf numFmtId="166" fontId="6" fillId="0" borderId="2" xfId="41" applyNumberFormat="1" applyFont="1" applyBorder="1"/>
    <xf numFmtId="166" fontId="6" fillId="0" borderId="1" xfId="41" applyNumberFormat="1" applyFont="1" applyFill="1" applyBorder="1"/>
    <xf numFmtId="166" fontId="6" fillId="0" borderId="1" xfId="41" applyNumberFormat="1" applyFont="1" applyBorder="1"/>
    <xf numFmtId="166" fontId="5" fillId="2" borderId="0" xfId="0" applyNumberFormat="1" applyFont="1" applyFill="1" applyBorder="1" applyAlignment="1">
      <alignment horizontal="center"/>
    </xf>
    <xf numFmtId="166" fontId="6" fillId="0" borderId="3" xfId="41" applyNumberFormat="1" applyFont="1" applyBorder="1"/>
    <xf numFmtId="166" fontId="6" fillId="0" borderId="2" xfId="0" applyNumberFormat="1" applyFont="1" applyBorder="1"/>
    <xf numFmtId="166" fontId="6" fillId="0" borderId="2" xfId="41" applyNumberFormat="1" applyFont="1" applyFill="1" applyBorder="1"/>
    <xf numFmtId="164" fontId="6" fillId="0" borderId="0" xfId="41" applyFont="1"/>
    <xf numFmtId="164" fontId="5" fillId="2" borderId="0" xfId="41" applyFont="1" applyFill="1" applyBorder="1" applyAlignment="1">
      <alignment horizontal="center"/>
    </xf>
    <xf numFmtId="164" fontId="5" fillId="0" borderId="0" xfId="41" applyFont="1" applyFill="1"/>
    <xf numFmtId="164" fontId="6" fillId="0" borderId="0" xfId="41" applyFont="1" applyBorder="1"/>
    <xf numFmtId="164" fontId="6" fillId="0" borderId="2" xfId="41" applyFont="1" applyBorder="1"/>
    <xf numFmtId="164" fontId="6" fillId="0" borderId="3" xfId="41" applyFont="1" applyBorder="1"/>
    <xf numFmtId="164" fontId="4" fillId="0" borderId="0" xfId="41" applyFont="1"/>
    <xf numFmtId="0" fontId="6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6" fontId="6" fillId="0" borderId="0" xfId="41" applyNumberFormat="1" applyFont="1" applyFill="1" applyBorder="1"/>
    <xf numFmtId="164" fontId="6" fillId="0" borderId="0" xfId="41" applyFont="1" applyFill="1" applyBorder="1"/>
    <xf numFmtId="0" fontId="9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/>
    </xf>
    <xf numFmtId="0" fontId="4" fillId="0" borderId="0" xfId="0" applyFont="1" applyAlignment="1">
      <alignment horizontal="right"/>
    </xf>
  </cellXfs>
  <cellStyles count="298">
    <cellStyle name="Comma" xfId="4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25397</xdr:rowOff>
    </xdr:from>
    <xdr:to>
      <xdr:col>1</xdr:col>
      <xdr:colOff>2395386</xdr:colOff>
      <xdr:row>0</xdr:row>
      <xdr:rowOff>186267</xdr:rowOff>
    </xdr:to>
    <xdr:pic>
      <xdr:nvPicPr>
        <xdr:cNvPr id="2" name="Billede 1" descr="SG_single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997"/>
          <a:ext cx="2869519" cy="16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view="pageLayout" zoomScale="150" zoomScalePageLayoutView="150" workbookViewId="0">
      <selection activeCell="F84" sqref="F84"/>
    </sheetView>
  </sheetViews>
  <sheetFormatPr baseColWidth="10" defaultColWidth="6" defaultRowHeight="18" customHeight="1" x14ac:dyDescent="0.2"/>
  <cols>
    <col min="1" max="1" width="5.33203125" style="6" bestFit="1" customWidth="1"/>
    <col min="2" max="2" width="37.5" style="7" bestFit="1" customWidth="1"/>
    <col min="3" max="3" width="7.6640625" style="7" bestFit="1" customWidth="1"/>
    <col min="4" max="4" width="3.6640625" style="7" bestFit="1" customWidth="1"/>
    <col min="5" max="5" width="6.83203125" style="7" customWidth="1"/>
    <col min="6" max="6" width="14.33203125" style="7" customWidth="1"/>
    <col min="7" max="7" width="4" style="7" customWidth="1"/>
    <col min="8" max="8" width="7.5" style="36" customWidth="1"/>
    <col min="9" max="16384" width="6" style="7"/>
  </cols>
  <sheetData>
    <row r="1" spans="1:8" ht="18" customHeight="1" x14ac:dyDescent="0.2">
      <c r="E1" s="59"/>
      <c r="F1" s="59"/>
      <c r="G1" s="56"/>
    </row>
    <row r="2" spans="1:8" ht="18" customHeight="1" x14ac:dyDescent="0.2">
      <c r="A2" s="9" t="s">
        <v>111</v>
      </c>
      <c r="B2" s="1"/>
      <c r="C2" s="1"/>
      <c r="E2" s="59" t="s">
        <v>43</v>
      </c>
      <c r="F2" s="59"/>
      <c r="G2" s="59"/>
      <c r="H2" s="59"/>
    </row>
    <row r="3" spans="1:8" ht="14" customHeight="1" x14ac:dyDescent="0.2">
      <c r="A3" s="9" t="s">
        <v>113</v>
      </c>
      <c r="B3" s="1"/>
      <c r="C3" s="1"/>
      <c r="E3" s="61" t="s">
        <v>48</v>
      </c>
      <c r="F3" s="61"/>
      <c r="G3" s="61"/>
      <c r="H3" s="61"/>
    </row>
    <row r="4" spans="1:8" ht="14" customHeight="1" x14ac:dyDescent="0.2">
      <c r="A4" s="9" t="s">
        <v>112</v>
      </c>
      <c r="E4" s="61" t="s">
        <v>110</v>
      </c>
      <c r="F4" s="61"/>
      <c r="G4" s="61"/>
      <c r="H4" s="61"/>
    </row>
    <row r="5" spans="1:8" ht="14" customHeight="1" x14ac:dyDescent="0.2">
      <c r="A5" s="9"/>
    </row>
    <row r="6" spans="1:8" s="5" customFormat="1" ht="18" customHeight="1" x14ac:dyDescent="0.2">
      <c r="A6" s="2" t="s">
        <v>4</v>
      </c>
      <c r="B6" s="3" t="s">
        <v>5</v>
      </c>
      <c r="C6" s="2" t="s">
        <v>7</v>
      </c>
      <c r="D6" s="2" t="s">
        <v>18</v>
      </c>
      <c r="E6" s="4" t="s">
        <v>19</v>
      </c>
      <c r="F6" s="4" t="s">
        <v>46</v>
      </c>
      <c r="G6" s="37" t="s">
        <v>49</v>
      </c>
      <c r="H6" s="37" t="s">
        <v>118</v>
      </c>
    </row>
    <row r="7" spans="1:8" s="11" customFormat="1" ht="18" customHeight="1" x14ac:dyDescent="0.2">
      <c r="A7" s="60" t="s">
        <v>50</v>
      </c>
      <c r="B7" s="60"/>
      <c r="C7" s="60"/>
      <c r="D7" s="60"/>
      <c r="E7" s="60"/>
      <c r="F7" s="60"/>
      <c r="G7" s="57"/>
      <c r="H7" s="38"/>
    </row>
    <row r="8" spans="1:8" ht="18" customHeight="1" x14ac:dyDescent="0.2">
      <c r="A8" s="43">
        <v>50172</v>
      </c>
      <c r="B8" s="8" t="s">
        <v>56</v>
      </c>
      <c r="C8" s="8" t="s">
        <v>35</v>
      </c>
      <c r="D8" s="10">
        <v>8</v>
      </c>
      <c r="E8" s="31">
        <v>7.2</v>
      </c>
      <c r="F8" s="31">
        <v>18</v>
      </c>
      <c r="G8" s="58">
        <v>0</v>
      </c>
      <c r="H8" s="31">
        <f>(D8*G8)*E8</f>
        <v>0</v>
      </c>
    </row>
    <row r="9" spans="1:8" s="24" customFormat="1" ht="18" customHeight="1" x14ac:dyDescent="0.2">
      <c r="A9" s="45">
        <v>50173</v>
      </c>
      <c r="B9" s="23" t="s">
        <v>57</v>
      </c>
      <c r="C9" s="23" t="s">
        <v>35</v>
      </c>
      <c r="D9" s="22">
        <v>8</v>
      </c>
      <c r="E9" s="31">
        <v>7.2</v>
      </c>
      <c r="F9" s="31">
        <v>18</v>
      </c>
      <c r="G9" s="58">
        <v>0</v>
      </c>
      <c r="H9" s="31">
        <f t="shared" ref="H9:H19" si="0">(D9*G9)*E9</f>
        <v>0</v>
      </c>
    </row>
    <row r="10" spans="1:8" ht="18" customHeight="1" x14ac:dyDescent="0.2">
      <c r="A10" s="49">
        <v>50171</v>
      </c>
      <c r="B10" s="8" t="s">
        <v>52</v>
      </c>
      <c r="C10" s="8" t="s">
        <v>20</v>
      </c>
      <c r="D10" s="10">
        <v>6</v>
      </c>
      <c r="E10" s="30">
        <v>8</v>
      </c>
      <c r="F10" s="30">
        <v>20</v>
      </c>
      <c r="G10" s="58">
        <v>0</v>
      </c>
      <c r="H10" s="31">
        <f t="shared" si="0"/>
        <v>0</v>
      </c>
    </row>
    <row r="11" spans="1:8" s="24" customFormat="1" ht="18" customHeight="1" x14ac:dyDescent="0.2">
      <c r="A11" s="26">
        <v>50169</v>
      </c>
      <c r="B11" s="27" t="s">
        <v>97</v>
      </c>
      <c r="C11" s="27" t="s">
        <v>36</v>
      </c>
      <c r="D11" s="26">
        <v>6</v>
      </c>
      <c r="E11" s="30">
        <v>3.8</v>
      </c>
      <c r="F11" s="30">
        <v>9.5</v>
      </c>
      <c r="G11" s="58">
        <v>0</v>
      </c>
      <c r="H11" s="31">
        <f t="shared" si="0"/>
        <v>0</v>
      </c>
    </row>
    <row r="12" spans="1:8" s="24" customFormat="1" ht="18" customHeight="1" x14ac:dyDescent="0.2">
      <c r="A12" s="26">
        <v>50170</v>
      </c>
      <c r="B12" s="27" t="s">
        <v>98</v>
      </c>
      <c r="C12" s="27" t="s">
        <v>36</v>
      </c>
      <c r="D12" s="26">
        <v>6</v>
      </c>
      <c r="E12" s="30">
        <v>3.8</v>
      </c>
      <c r="F12" s="30">
        <v>9.5</v>
      </c>
      <c r="G12" s="58">
        <v>0</v>
      </c>
      <c r="H12" s="31">
        <f t="shared" si="0"/>
        <v>0</v>
      </c>
    </row>
    <row r="13" spans="1:8" s="24" customFormat="1" ht="18" customHeight="1" x14ac:dyDescent="0.2">
      <c r="A13" s="26">
        <v>50530</v>
      </c>
      <c r="B13" s="27" t="s">
        <v>99</v>
      </c>
      <c r="C13" s="27" t="s">
        <v>100</v>
      </c>
      <c r="D13" s="26">
        <v>6</v>
      </c>
      <c r="E13" s="30">
        <v>11.2</v>
      </c>
      <c r="F13" s="30">
        <v>28</v>
      </c>
      <c r="G13" s="58">
        <v>0</v>
      </c>
      <c r="H13" s="31">
        <f t="shared" si="0"/>
        <v>0</v>
      </c>
    </row>
    <row r="14" spans="1:8" s="24" customFormat="1" ht="18" customHeight="1" x14ac:dyDescent="0.2">
      <c r="A14" s="52">
        <v>50531</v>
      </c>
      <c r="B14" s="27" t="s">
        <v>101</v>
      </c>
      <c r="C14" s="27" t="s">
        <v>102</v>
      </c>
      <c r="D14" s="26">
        <v>12</v>
      </c>
      <c r="E14" s="30">
        <v>3.2</v>
      </c>
      <c r="F14" s="30">
        <v>8</v>
      </c>
      <c r="G14" s="58">
        <v>0</v>
      </c>
      <c r="H14" s="31">
        <f t="shared" si="0"/>
        <v>0</v>
      </c>
    </row>
    <row r="15" spans="1:8" s="24" customFormat="1" ht="18" customHeight="1" x14ac:dyDescent="0.2">
      <c r="A15" s="53">
        <v>50532</v>
      </c>
      <c r="B15" s="27" t="s">
        <v>103</v>
      </c>
      <c r="C15" s="27" t="s">
        <v>102</v>
      </c>
      <c r="D15" s="26">
        <v>12</v>
      </c>
      <c r="E15" s="30">
        <v>3.2</v>
      </c>
      <c r="F15" s="30">
        <v>8</v>
      </c>
      <c r="G15" s="58">
        <v>0</v>
      </c>
      <c r="H15" s="31">
        <f t="shared" si="0"/>
        <v>0</v>
      </c>
    </row>
    <row r="16" spans="1:8" s="24" customFormat="1" ht="18" customHeight="1" x14ac:dyDescent="0.2">
      <c r="A16" s="43">
        <v>50533</v>
      </c>
      <c r="B16" s="16" t="s">
        <v>104</v>
      </c>
      <c r="C16" s="27" t="s">
        <v>102</v>
      </c>
      <c r="D16" s="26">
        <v>12</v>
      </c>
      <c r="E16" s="30">
        <v>3.2</v>
      </c>
      <c r="F16" s="30">
        <v>8</v>
      </c>
      <c r="G16" s="58">
        <v>0</v>
      </c>
      <c r="H16" s="31">
        <f t="shared" si="0"/>
        <v>0</v>
      </c>
    </row>
    <row r="17" spans="1:8" s="24" customFormat="1" ht="18" customHeight="1" x14ac:dyDescent="0.2">
      <c r="A17" s="53">
        <v>50527</v>
      </c>
      <c r="B17" s="27" t="s">
        <v>105</v>
      </c>
      <c r="C17" s="27" t="s">
        <v>106</v>
      </c>
      <c r="D17" s="26">
        <v>8</v>
      </c>
      <c r="E17" s="30">
        <v>6</v>
      </c>
      <c r="F17" s="30">
        <v>15</v>
      </c>
      <c r="G17" s="58">
        <v>0</v>
      </c>
      <c r="H17" s="31">
        <f t="shared" si="0"/>
        <v>0</v>
      </c>
    </row>
    <row r="18" spans="1:8" s="24" customFormat="1" ht="18" customHeight="1" x14ac:dyDescent="0.2">
      <c r="A18" s="52">
        <v>50528</v>
      </c>
      <c r="B18" s="27" t="s">
        <v>107</v>
      </c>
      <c r="C18" s="27" t="s">
        <v>106</v>
      </c>
      <c r="D18" s="26">
        <v>8</v>
      </c>
      <c r="E18" s="30">
        <v>6</v>
      </c>
      <c r="F18" s="30">
        <v>15</v>
      </c>
      <c r="G18" s="58">
        <v>0</v>
      </c>
      <c r="H18" s="31">
        <f t="shared" si="0"/>
        <v>0</v>
      </c>
    </row>
    <row r="19" spans="1:8" s="24" customFormat="1" ht="18" customHeight="1" x14ac:dyDescent="0.2">
      <c r="A19" s="26">
        <v>50529</v>
      </c>
      <c r="B19" s="27" t="s">
        <v>108</v>
      </c>
      <c r="C19" s="27" t="s">
        <v>106</v>
      </c>
      <c r="D19" s="26">
        <v>8</v>
      </c>
      <c r="E19" s="30">
        <v>6</v>
      </c>
      <c r="F19" s="30">
        <v>15</v>
      </c>
      <c r="G19" s="58">
        <v>0</v>
      </c>
      <c r="H19" s="31">
        <f t="shared" si="0"/>
        <v>0</v>
      </c>
    </row>
    <row r="20" spans="1:8" ht="18" customHeight="1" x14ac:dyDescent="0.2">
      <c r="A20" s="12"/>
      <c r="B20" s="13"/>
      <c r="C20" s="13"/>
      <c r="D20" s="14"/>
      <c r="E20" s="28"/>
      <c r="F20" s="28"/>
      <c r="G20" s="28"/>
      <c r="H20" s="39"/>
    </row>
    <row r="21" spans="1:8" ht="18" customHeight="1" x14ac:dyDescent="0.2">
      <c r="A21" s="19" t="s">
        <v>51</v>
      </c>
      <c r="B21" s="18"/>
      <c r="C21" s="16"/>
      <c r="D21" s="17"/>
      <c r="E21" s="29"/>
      <c r="F21" s="29"/>
      <c r="G21" s="29"/>
      <c r="H21" s="40"/>
    </row>
    <row r="22" spans="1:8" s="11" customFormat="1" ht="18" customHeight="1" x14ac:dyDescent="0.2">
      <c r="A22" s="46">
        <v>50160</v>
      </c>
      <c r="B22" s="23" t="s">
        <v>58</v>
      </c>
      <c r="C22" s="23" t="s">
        <v>33</v>
      </c>
      <c r="D22" s="22">
        <v>6</v>
      </c>
      <c r="E22" s="30">
        <v>6</v>
      </c>
      <c r="F22" s="30">
        <v>15</v>
      </c>
      <c r="G22" s="58">
        <v>0</v>
      </c>
      <c r="H22" s="31">
        <f t="shared" ref="H22:H43" si="1">(D22*G22)*E22</f>
        <v>0</v>
      </c>
    </row>
    <row r="23" spans="1:8" s="11" customFormat="1" ht="18" customHeight="1" x14ac:dyDescent="0.2">
      <c r="A23" s="46">
        <v>50161</v>
      </c>
      <c r="B23" s="23" t="s">
        <v>59</v>
      </c>
      <c r="C23" s="23" t="s">
        <v>33</v>
      </c>
      <c r="D23" s="22">
        <v>6</v>
      </c>
      <c r="E23" s="30">
        <v>6</v>
      </c>
      <c r="F23" s="30">
        <v>15</v>
      </c>
      <c r="G23" s="58">
        <v>0</v>
      </c>
      <c r="H23" s="31">
        <f t="shared" si="1"/>
        <v>0</v>
      </c>
    </row>
    <row r="24" spans="1:8" s="11" customFormat="1" ht="18" customHeight="1" x14ac:dyDescent="0.2">
      <c r="A24" s="46">
        <v>50162</v>
      </c>
      <c r="B24" s="23" t="s">
        <v>60</v>
      </c>
      <c r="C24" s="23" t="s">
        <v>33</v>
      </c>
      <c r="D24" s="22">
        <v>6</v>
      </c>
      <c r="E24" s="30">
        <v>7.6</v>
      </c>
      <c r="F24" s="30">
        <v>19</v>
      </c>
      <c r="G24" s="58">
        <v>0</v>
      </c>
      <c r="H24" s="31">
        <f t="shared" si="1"/>
        <v>0</v>
      </c>
    </row>
    <row r="25" spans="1:8" s="11" customFormat="1" ht="18" customHeight="1" x14ac:dyDescent="0.2">
      <c r="A25" s="46">
        <v>50163</v>
      </c>
      <c r="B25" s="23" t="s">
        <v>61</v>
      </c>
      <c r="C25" s="23" t="s">
        <v>41</v>
      </c>
      <c r="D25" s="22">
        <v>6</v>
      </c>
      <c r="E25" s="30">
        <v>6</v>
      </c>
      <c r="F25" s="30">
        <v>15</v>
      </c>
      <c r="G25" s="58">
        <v>0</v>
      </c>
      <c r="H25" s="31">
        <f t="shared" si="1"/>
        <v>0</v>
      </c>
    </row>
    <row r="26" spans="1:8" s="11" customFormat="1" ht="18" customHeight="1" x14ac:dyDescent="0.2">
      <c r="A26" s="46">
        <v>50164</v>
      </c>
      <c r="B26" s="23" t="s">
        <v>114</v>
      </c>
      <c r="C26" s="23" t="s">
        <v>13</v>
      </c>
      <c r="D26" s="22">
        <v>8</v>
      </c>
      <c r="E26" s="30">
        <v>6</v>
      </c>
      <c r="F26" s="30">
        <v>15</v>
      </c>
      <c r="G26" s="58">
        <v>0</v>
      </c>
      <c r="H26" s="31">
        <f t="shared" si="1"/>
        <v>0</v>
      </c>
    </row>
    <row r="27" spans="1:8" s="11" customFormat="1" ht="18" customHeight="1" x14ac:dyDescent="0.2">
      <c r="A27" s="46">
        <v>50165</v>
      </c>
      <c r="B27" s="23" t="s">
        <v>115</v>
      </c>
      <c r="C27" s="23" t="s">
        <v>13</v>
      </c>
      <c r="D27" s="22">
        <v>8</v>
      </c>
      <c r="E27" s="30">
        <v>6</v>
      </c>
      <c r="F27" s="30">
        <v>15</v>
      </c>
      <c r="G27" s="58">
        <v>0</v>
      </c>
      <c r="H27" s="31">
        <f t="shared" si="1"/>
        <v>0</v>
      </c>
    </row>
    <row r="28" spans="1:8" s="24" customFormat="1" ht="18" customHeight="1" x14ac:dyDescent="0.2">
      <c r="A28" s="43">
        <v>50101</v>
      </c>
      <c r="B28" s="23" t="s">
        <v>62</v>
      </c>
      <c r="C28" s="23" t="s">
        <v>12</v>
      </c>
      <c r="D28" s="22">
        <v>6</v>
      </c>
      <c r="E28" s="30">
        <v>6</v>
      </c>
      <c r="F28" s="30">
        <v>15</v>
      </c>
      <c r="G28" s="58">
        <v>0</v>
      </c>
      <c r="H28" s="31">
        <f t="shared" si="1"/>
        <v>0</v>
      </c>
    </row>
    <row r="29" spans="1:8" s="24" customFormat="1" ht="18" customHeight="1" x14ac:dyDescent="0.2">
      <c r="A29" s="43">
        <v>50104</v>
      </c>
      <c r="B29" s="23" t="s">
        <v>63</v>
      </c>
      <c r="C29" s="23" t="s">
        <v>8</v>
      </c>
      <c r="D29" s="22">
        <v>6</v>
      </c>
      <c r="E29" s="30">
        <v>7.6</v>
      </c>
      <c r="F29" s="30">
        <v>19</v>
      </c>
      <c r="G29" s="58">
        <v>0</v>
      </c>
      <c r="H29" s="31">
        <f t="shared" si="1"/>
        <v>0</v>
      </c>
    </row>
    <row r="30" spans="1:8" s="24" customFormat="1" ht="18" customHeight="1" x14ac:dyDescent="0.2">
      <c r="A30" s="43">
        <v>50105</v>
      </c>
      <c r="B30" s="23" t="s">
        <v>64</v>
      </c>
      <c r="C30" s="23" t="s">
        <v>13</v>
      </c>
      <c r="D30" s="22">
        <v>8</v>
      </c>
      <c r="E30" s="30">
        <v>6</v>
      </c>
      <c r="F30" s="30">
        <v>15</v>
      </c>
      <c r="G30" s="58">
        <v>0</v>
      </c>
      <c r="H30" s="31">
        <f t="shared" si="1"/>
        <v>0</v>
      </c>
    </row>
    <row r="31" spans="1:8" s="24" customFormat="1" ht="18" customHeight="1" x14ac:dyDescent="0.2">
      <c r="A31" s="43">
        <v>50106</v>
      </c>
      <c r="B31" s="23" t="s">
        <v>65</v>
      </c>
      <c r="C31" s="23" t="s">
        <v>13</v>
      </c>
      <c r="D31" s="22">
        <v>8</v>
      </c>
      <c r="E31" s="30">
        <v>6</v>
      </c>
      <c r="F31" s="30">
        <v>15</v>
      </c>
      <c r="G31" s="58">
        <v>0</v>
      </c>
      <c r="H31" s="31">
        <f t="shared" si="1"/>
        <v>0</v>
      </c>
    </row>
    <row r="32" spans="1:8" s="24" customFormat="1" ht="18" customHeight="1" x14ac:dyDescent="0.2">
      <c r="A32" s="43">
        <v>50107</v>
      </c>
      <c r="B32" s="23" t="s">
        <v>66</v>
      </c>
      <c r="C32" s="23" t="s">
        <v>10</v>
      </c>
      <c r="D32" s="22">
        <v>6</v>
      </c>
      <c r="E32" s="30">
        <v>6</v>
      </c>
      <c r="F32" s="30">
        <v>15</v>
      </c>
      <c r="G32" s="58">
        <v>0</v>
      </c>
      <c r="H32" s="31">
        <f t="shared" si="1"/>
        <v>0</v>
      </c>
    </row>
    <row r="33" spans="1:8" s="24" customFormat="1" ht="18" customHeight="1" x14ac:dyDescent="0.2">
      <c r="A33" s="44">
        <v>50108</v>
      </c>
      <c r="B33" s="24" t="s">
        <v>67</v>
      </c>
      <c r="C33" s="24" t="s">
        <v>11</v>
      </c>
      <c r="D33" s="25">
        <v>6</v>
      </c>
      <c r="E33" s="30">
        <v>6</v>
      </c>
      <c r="F33" s="30">
        <v>15</v>
      </c>
      <c r="G33" s="58">
        <v>0</v>
      </c>
      <c r="H33" s="31">
        <f t="shared" si="1"/>
        <v>0</v>
      </c>
    </row>
    <row r="34" spans="1:8" s="24" customFormat="1" ht="18" customHeight="1" x14ac:dyDescent="0.2">
      <c r="A34" s="22">
        <v>50123</v>
      </c>
      <c r="B34" s="23" t="s">
        <v>53</v>
      </c>
      <c r="C34" s="23" t="s">
        <v>33</v>
      </c>
      <c r="D34" s="22">
        <v>6</v>
      </c>
      <c r="E34" s="30">
        <v>7.6</v>
      </c>
      <c r="F34" s="30">
        <v>19</v>
      </c>
      <c r="G34" s="58">
        <v>0</v>
      </c>
      <c r="H34" s="31">
        <f t="shared" si="1"/>
        <v>0</v>
      </c>
    </row>
    <row r="35" spans="1:8" s="24" customFormat="1" ht="18" customHeight="1" x14ac:dyDescent="0.2">
      <c r="A35" s="22">
        <v>50142</v>
      </c>
      <c r="B35" s="23" t="s">
        <v>54</v>
      </c>
      <c r="C35" s="23" t="s">
        <v>33</v>
      </c>
      <c r="D35" s="22">
        <v>6</v>
      </c>
      <c r="E35" s="30">
        <v>3.8</v>
      </c>
      <c r="F35" s="30">
        <v>9.5</v>
      </c>
      <c r="G35" s="58">
        <v>0</v>
      </c>
      <c r="H35" s="31">
        <f t="shared" si="1"/>
        <v>0</v>
      </c>
    </row>
    <row r="36" spans="1:8" s="24" customFormat="1" ht="18" customHeight="1" x14ac:dyDescent="0.2">
      <c r="A36" s="45">
        <v>50111</v>
      </c>
      <c r="B36" s="23" t="s">
        <v>68</v>
      </c>
      <c r="C36" s="23" t="s">
        <v>36</v>
      </c>
      <c r="D36" s="22">
        <v>6</v>
      </c>
      <c r="E36" s="30">
        <v>8.4</v>
      </c>
      <c r="F36" s="30">
        <v>21</v>
      </c>
      <c r="G36" s="58">
        <v>0</v>
      </c>
      <c r="H36" s="31">
        <f t="shared" si="1"/>
        <v>0</v>
      </c>
    </row>
    <row r="37" spans="1:8" s="24" customFormat="1" ht="18" customHeight="1" x14ac:dyDescent="0.2">
      <c r="A37" s="43">
        <v>50102</v>
      </c>
      <c r="B37" s="23" t="s">
        <v>69</v>
      </c>
      <c r="C37" s="23" t="s">
        <v>36</v>
      </c>
      <c r="D37" s="22">
        <v>6</v>
      </c>
      <c r="E37" s="30">
        <v>8.4</v>
      </c>
      <c r="F37" s="30">
        <v>21</v>
      </c>
      <c r="G37" s="58">
        <v>0</v>
      </c>
      <c r="H37" s="31">
        <f t="shared" si="1"/>
        <v>0</v>
      </c>
    </row>
    <row r="38" spans="1:8" s="11" customFormat="1" ht="18" customHeight="1" x14ac:dyDescent="0.2">
      <c r="A38" s="46">
        <v>50159</v>
      </c>
      <c r="B38" s="23" t="s">
        <v>70</v>
      </c>
      <c r="C38" s="23" t="s">
        <v>36</v>
      </c>
      <c r="D38" s="22">
        <v>6</v>
      </c>
      <c r="E38" s="30">
        <v>8.4</v>
      </c>
      <c r="F38" s="30">
        <v>21</v>
      </c>
      <c r="G38" s="58">
        <v>0</v>
      </c>
      <c r="H38" s="31">
        <f t="shared" si="1"/>
        <v>0</v>
      </c>
    </row>
    <row r="39" spans="1:8" s="24" customFormat="1" ht="18" customHeight="1" x14ac:dyDescent="0.2">
      <c r="A39" s="43">
        <v>50148</v>
      </c>
      <c r="B39" s="23" t="s">
        <v>55</v>
      </c>
      <c r="C39" s="23" t="s">
        <v>38</v>
      </c>
      <c r="D39" s="22">
        <v>6</v>
      </c>
      <c r="E39" s="30">
        <v>14.8</v>
      </c>
      <c r="F39" s="30">
        <v>37</v>
      </c>
      <c r="G39" s="58">
        <v>0</v>
      </c>
      <c r="H39" s="31">
        <f t="shared" si="1"/>
        <v>0</v>
      </c>
    </row>
    <row r="40" spans="1:8" s="24" customFormat="1" ht="18" customHeight="1" x14ac:dyDescent="0.2">
      <c r="A40" s="45">
        <v>50149</v>
      </c>
      <c r="B40" s="23" t="s">
        <v>71</v>
      </c>
      <c r="C40" s="23" t="s">
        <v>38</v>
      </c>
      <c r="D40" s="22">
        <v>6</v>
      </c>
      <c r="E40" s="30">
        <v>14.8</v>
      </c>
      <c r="F40" s="30">
        <v>37</v>
      </c>
      <c r="G40" s="58">
        <v>0</v>
      </c>
      <c r="H40" s="31">
        <f t="shared" si="1"/>
        <v>0</v>
      </c>
    </row>
    <row r="41" spans="1:8" s="24" customFormat="1" ht="18" customHeight="1" x14ac:dyDescent="0.2">
      <c r="A41" s="46">
        <v>50167</v>
      </c>
      <c r="B41" s="23" t="s">
        <v>95</v>
      </c>
      <c r="C41" s="23" t="s">
        <v>38</v>
      </c>
      <c r="D41" s="22">
        <v>6</v>
      </c>
      <c r="E41" s="30">
        <v>14.8</v>
      </c>
      <c r="F41" s="30">
        <v>37</v>
      </c>
      <c r="G41" s="58">
        <v>0</v>
      </c>
      <c r="H41" s="31">
        <f t="shared" si="1"/>
        <v>0</v>
      </c>
    </row>
    <row r="42" spans="1:8" s="24" customFormat="1" ht="18" customHeight="1" x14ac:dyDescent="0.2">
      <c r="A42" s="22">
        <v>50526</v>
      </c>
      <c r="B42" s="23" t="s">
        <v>39</v>
      </c>
      <c r="C42" s="23" t="s">
        <v>40</v>
      </c>
      <c r="D42" s="22">
        <v>12</v>
      </c>
      <c r="E42" s="30">
        <v>1.25</v>
      </c>
      <c r="F42" s="30">
        <f t="shared" ref="F42" si="2">E42*2</f>
        <v>2.5</v>
      </c>
      <c r="G42" s="58">
        <v>0</v>
      </c>
      <c r="H42" s="31">
        <f t="shared" si="1"/>
        <v>0</v>
      </c>
    </row>
    <row r="43" spans="1:8" ht="18" customHeight="1" x14ac:dyDescent="0.2">
      <c r="A43" s="48">
        <v>50115</v>
      </c>
      <c r="B43" s="8" t="s">
        <v>72</v>
      </c>
      <c r="C43" s="8" t="s">
        <v>20</v>
      </c>
      <c r="D43" s="10">
        <v>6</v>
      </c>
      <c r="E43" s="30">
        <v>8</v>
      </c>
      <c r="F43" s="30">
        <v>20</v>
      </c>
      <c r="G43" s="58">
        <v>0</v>
      </c>
      <c r="H43" s="31">
        <f t="shared" si="1"/>
        <v>0</v>
      </c>
    </row>
    <row r="44" spans="1:8" s="5" customFormat="1" ht="18" customHeight="1" x14ac:dyDescent="0.2">
      <c r="A44" s="2" t="s">
        <v>4</v>
      </c>
      <c r="B44" s="3" t="s">
        <v>5</v>
      </c>
      <c r="C44" s="2" t="s">
        <v>7</v>
      </c>
      <c r="D44" s="2" t="s">
        <v>18</v>
      </c>
      <c r="E44" s="32" t="s">
        <v>19</v>
      </c>
      <c r="F44" s="32" t="s">
        <v>6</v>
      </c>
      <c r="G44" s="37" t="s">
        <v>49</v>
      </c>
      <c r="H44" s="37" t="s">
        <v>118</v>
      </c>
    </row>
    <row r="45" spans="1:8" ht="18" customHeight="1" x14ac:dyDescent="0.2">
      <c r="A45" s="19" t="s">
        <v>109</v>
      </c>
      <c r="B45" s="16"/>
      <c r="C45" s="16"/>
      <c r="D45" s="17"/>
      <c r="E45" s="29"/>
      <c r="F45" s="29"/>
      <c r="G45" s="29"/>
      <c r="H45" s="40"/>
    </row>
    <row r="46" spans="1:8" ht="18" customHeight="1" x14ac:dyDescent="0.2">
      <c r="A46" s="48">
        <v>50114</v>
      </c>
      <c r="B46" s="16" t="s">
        <v>85</v>
      </c>
      <c r="C46" s="16" t="s">
        <v>20</v>
      </c>
      <c r="D46" s="17">
        <v>6</v>
      </c>
      <c r="E46" s="29">
        <v>8</v>
      </c>
      <c r="F46" s="29">
        <v>20</v>
      </c>
      <c r="G46" s="58">
        <v>0</v>
      </c>
      <c r="H46" s="31">
        <f t="shared" ref="H46:H54" si="3">(D46*G46)*E46</f>
        <v>0</v>
      </c>
    </row>
    <row r="47" spans="1:8" ht="18" customHeight="1" x14ac:dyDescent="0.2">
      <c r="A47" s="48">
        <v>50116</v>
      </c>
      <c r="B47" s="8" t="s">
        <v>86</v>
      </c>
      <c r="C47" s="8" t="s">
        <v>20</v>
      </c>
      <c r="D47" s="10">
        <v>6</v>
      </c>
      <c r="E47" s="31">
        <v>8</v>
      </c>
      <c r="F47" s="29">
        <v>20</v>
      </c>
      <c r="G47" s="58">
        <v>0</v>
      </c>
      <c r="H47" s="31">
        <f t="shared" si="3"/>
        <v>0</v>
      </c>
    </row>
    <row r="48" spans="1:8" ht="18" customHeight="1" x14ac:dyDescent="0.2">
      <c r="A48" s="48">
        <v>50120</v>
      </c>
      <c r="B48" s="8" t="s">
        <v>87</v>
      </c>
      <c r="C48" s="8" t="s">
        <v>21</v>
      </c>
      <c r="D48" s="10">
        <v>6</v>
      </c>
      <c r="E48" s="31">
        <v>10</v>
      </c>
      <c r="F48" s="29">
        <v>25</v>
      </c>
      <c r="G48" s="58">
        <v>0</v>
      </c>
      <c r="H48" s="31">
        <f t="shared" si="3"/>
        <v>0</v>
      </c>
    </row>
    <row r="49" spans="1:8" ht="18" customHeight="1" x14ac:dyDescent="0.2">
      <c r="A49" s="10">
        <v>50524</v>
      </c>
      <c r="B49" s="8" t="s">
        <v>88</v>
      </c>
      <c r="C49" s="8" t="s">
        <v>34</v>
      </c>
      <c r="D49" s="10">
        <v>6</v>
      </c>
      <c r="E49" s="31">
        <v>8</v>
      </c>
      <c r="F49" s="29">
        <v>20</v>
      </c>
      <c r="G49" s="58">
        <v>0</v>
      </c>
      <c r="H49" s="31">
        <f t="shared" si="3"/>
        <v>0</v>
      </c>
    </row>
    <row r="50" spans="1:8" s="24" customFormat="1" ht="18" customHeight="1" x14ac:dyDescent="0.2">
      <c r="A50" s="48">
        <v>50126</v>
      </c>
      <c r="B50" s="23" t="s">
        <v>89</v>
      </c>
      <c r="C50" s="23" t="s">
        <v>33</v>
      </c>
      <c r="D50" s="22">
        <v>6</v>
      </c>
      <c r="E50" s="30">
        <v>8.4</v>
      </c>
      <c r="F50" s="29">
        <v>21</v>
      </c>
      <c r="G50" s="58">
        <v>0</v>
      </c>
      <c r="H50" s="31">
        <f t="shared" si="3"/>
        <v>0</v>
      </c>
    </row>
    <row r="51" spans="1:8" s="24" customFormat="1" ht="18" customHeight="1" x14ac:dyDescent="0.2">
      <c r="A51" s="48">
        <v>50150</v>
      </c>
      <c r="B51" s="23" t="s">
        <v>90</v>
      </c>
      <c r="C51" s="23" t="s">
        <v>38</v>
      </c>
      <c r="D51" s="22">
        <v>6</v>
      </c>
      <c r="E51" s="30">
        <v>14.4</v>
      </c>
      <c r="F51" s="30">
        <v>36</v>
      </c>
      <c r="G51" s="58">
        <v>0</v>
      </c>
      <c r="H51" s="31">
        <f t="shared" si="3"/>
        <v>0</v>
      </c>
    </row>
    <row r="52" spans="1:8" s="24" customFormat="1" ht="18" customHeight="1" x14ac:dyDescent="0.2">
      <c r="A52" s="48">
        <v>50135</v>
      </c>
      <c r="B52" s="23" t="s">
        <v>91</v>
      </c>
      <c r="C52" s="23" t="s">
        <v>36</v>
      </c>
      <c r="D52" s="22">
        <v>6</v>
      </c>
      <c r="E52" s="30">
        <v>9.4</v>
      </c>
      <c r="F52" s="29">
        <v>23</v>
      </c>
      <c r="G52" s="58">
        <v>0</v>
      </c>
      <c r="H52" s="31">
        <f t="shared" si="3"/>
        <v>0</v>
      </c>
    </row>
    <row r="53" spans="1:8" ht="18" customHeight="1" x14ac:dyDescent="0.2">
      <c r="A53" s="48">
        <v>50130</v>
      </c>
      <c r="B53" s="8" t="s">
        <v>92</v>
      </c>
      <c r="C53" s="8" t="s">
        <v>32</v>
      </c>
      <c r="D53" s="10">
        <v>6</v>
      </c>
      <c r="E53" s="31">
        <v>9.4</v>
      </c>
      <c r="F53" s="29">
        <v>23</v>
      </c>
      <c r="G53" s="58">
        <v>0</v>
      </c>
      <c r="H53" s="31">
        <f t="shared" si="3"/>
        <v>0</v>
      </c>
    </row>
    <row r="54" spans="1:8" ht="18" customHeight="1" x14ac:dyDescent="0.2">
      <c r="A54" s="43">
        <v>50144</v>
      </c>
      <c r="B54" s="8" t="s">
        <v>93</v>
      </c>
      <c r="C54" s="8" t="s">
        <v>20</v>
      </c>
      <c r="D54" s="10">
        <v>6</v>
      </c>
      <c r="E54" s="30">
        <v>8</v>
      </c>
      <c r="F54" s="30">
        <v>20</v>
      </c>
      <c r="G54" s="58">
        <v>0</v>
      </c>
      <c r="H54" s="31">
        <f t="shared" si="3"/>
        <v>0</v>
      </c>
    </row>
    <row r="55" spans="1:8" s="24" customFormat="1" ht="18" customHeight="1" x14ac:dyDescent="0.2">
      <c r="A55" s="55"/>
      <c r="B55" s="54"/>
      <c r="C55" s="54"/>
      <c r="D55" s="55"/>
      <c r="E55" s="50"/>
      <c r="F55" s="50"/>
      <c r="G55" s="50"/>
      <c r="H55" s="51"/>
    </row>
    <row r="56" spans="1:8" ht="18" customHeight="1" x14ac:dyDescent="0.2">
      <c r="A56" s="19" t="s">
        <v>44</v>
      </c>
      <c r="B56" s="13"/>
      <c r="C56" s="13"/>
      <c r="D56" s="14"/>
      <c r="E56" s="28"/>
      <c r="F56" s="28"/>
      <c r="G56" s="28"/>
      <c r="H56" s="39"/>
    </row>
    <row r="57" spans="1:8" s="11" customFormat="1" ht="18" customHeight="1" x14ac:dyDescent="0.2">
      <c r="A57" s="46">
        <v>50158</v>
      </c>
      <c r="B57" s="23" t="s">
        <v>73</v>
      </c>
      <c r="C57" s="23" t="s">
        <v>36</v>
      </c>
      <c r="D57" s="22">
        <v>6</v>
      </c>
      <c r="E57" s="30">
        <v>9.1999999999999993</v>
      </c>
      <c r="F57" s="30">
        <v>23</v>
      </c>
      <c r="G57" s="58">
        <v>0</v>
      </c>
      <c r="H57" s="31">
        <f t="shared" ref="H57:H69" si="4">(D57*G57)*E57</f>
        <v>0</v>
      </c>
    </row>
    <row r="58" spans="1:8" s="24" customFormat="1" ht="18" customHeight="1" x14ac:dyDescent="0.2">
      <c r="A58" s="43">
        <v>50103</v>
      </c>
      <c r="B58" s="23" t="s">
        <v>74</v>
      </c>
      <c r="C58" s="23" t="s">
        <v>36</v>
      </c>
      <c r="D58" s="22">
        <v>6</v>
      </c>
      <c r="E58" s="30">
        <v>9.1999999999999993</v>
      </c>
      <c r="F58" s="30">
        <v>23</v>
      </c>
      <c r="G58" s="58">
        <v>0</v>
      </c>
      <c r="H58" s="31">
        <f t="shared" si="4"/>
        <v>0</v>
      </c>
    </row>
    <row r="59" spans="1:8" s="24" customFormat="1" ht="18" customHeight="1" x14ac:dyDescent="0.2">
      <c r="A59" s="45">
        <v>50112</v>
      </c>
      <c r="B59" s="23" t="s">
        <v>77</v>
      </c>
      <c r="C59" s="23" t="s">
        <v>36</v>
      </c>
      <c r="D59" s="22">
        <v>6</v>
      </c>
      <c r="E59" s="30">
        <v>9.1999999999999993</v>
      </c>
      <c r="F59" s="30">
        <v>23</v>
      </c>
      <c r="G59" s="58">
        <v>0</v>
      </c>
      <c r="H59" s="31">
        <f t="shared" si="4"/>
        <v>0</v>
      </c>
    </row>
    <row r="60" spans="1:8" s="11" customFormat="1" ht="18" customHeight="1" x14ac:dyDescent="0.2">
      <c r="A60" s="46">
        <v>50158</v>
      </c>
      <c r="B60" s="23" t="s">
        <v>96</v>
      </c>
      <c r="C60" s="23" t="s">
        <v>38</v>
      </c>
      <c r="D60" s="22">
        <v>6</v>
      </c>
      <c r="E60" s="30">
        <v>15.2</v>
      </c>
      <c r="F60" s="30">
        <v>38</v>
      </c>
      <c r="G60" s="58">
        <v>0</v>
      </c>
      <c r="H60" s="31">
        <f t="shared" si="4"/>
        <v>0</v>
      </c>
    </row>
    <row r="61" spans="1:8" s="24" customFormat="1" ht="18" customHeight="1" x14ac:dyDescent="0.2">
      <c r="A61" s="43">
        <v>50146</v>
      </c>
      <c r="B61" s="23" t="s">
        <v>75</v>
      </c>
      <c r="C61" s="23" t="s">
        <v>38</v>
      </c>
      <c r="D61" s="22">
        <v>6</v>
      </c>
      <c r="E61" s="30">
        <v>15.2</v>
      </c>
      <c r="F61" s="30">
        <v>38</v>
      </c>
      <c r="G61" s="58">
        <v>0</v>
      </c>
      <c r="H61" s="31">
        <f t="shared" si="4"/>
        <v>0</v>
      </c>
    </row>
    <row r="62" spans="1:8" s="24" customFormat="1" ht="18" customHeight="1" x14ac:dyDescent="0.2">
      <c r="A62" s="45">
        <v>50147</v>
      </c>
      <c r="B62" s="23" t="s">
        <v>76</v>
      </c>
      <c r="C62" s="23" t="s">
        <v>38</v>
      </c>
      <c r="D62" s="22">
        <v>6</v>
      </c>
      <c r="E62" s="30">
        <v>15.2</v>
      </c>
      <c r="F62" s="30">
        <v>38</v>
      </c>
      <c r="G62" s="58">
        <v>0</v>
      </c>
      <c r="H62" s="31">
        <f t="shared" si="4"/>
        <v>0</v>
      </c>
    </row>
    <row r="63" spans="1:8" s="24" customFormat="1" ht="18" customHeight="1" x14ac:dyDescent="0.2">
      <c r="A63" s="43">
        <v>50128</v>
      </c>
      <c r="B63" s="23" t="s">
        <v>78</v>
      </c>
      <c r="C63" s="23" t="s">
        <v>31</v>
      </c>
      <c r="D63" s="22">
        <v>6</v>
      </c>
      <c r="E63" s="31">
        <v>16.399999999999999</v>
      </c>
      <c r="F63" s="31">
        <v>41</v>
      </c>
      <c r="G63" s="58">
        <v>0</v>
      </c>
      <c r="H63" s="31">
        <f t="shared" si="4"/>
        <v>0</v>
      </c>
    </row>
    <row r="64" spans="1:8" s="24" customFormat="1" ht="18" customHeight="1" x14ac:dyDescent="0.2">
      <c r="A64" s="45">
        <v>50132</v>
      </c>
      <c r="B64" s="23" t="s">
        <v>79</v>
      </c>
      <c r="C64" s="23" t="s">
        <v>31</v>
      </c>
      <c r="D64" s="22">
        <v>6</v>
      </c>
      <c r="E64" s="31">
        <v>16.399999999999999</v>
      </c>
      <c r="F64" s="31">
        <v>41</v>
      </c>
      <c r="G64" s="58">
        <v>0</v>
      </c>
      <c r="H64" s="31">
        <f t="shared" si="4"/>
        <v>0</v>
      </c>
    </row>
    <row r="65" spans="1:8" ht="18" customHeight="1" x14ac:dyDescent="0.2">
      <c r="A65" s="48">
        <v>50138</v>
      </c>
      <c r="B65" s="8" t="s">
        <v>80</v>
      </c>
      <c r="C65" s="8" t="s">
        <v>35</v>
      </c>
      <c r="D65" s="10">
        <v>12</v>
      </c>
      <c r="E65" s="31">
        <v>4</v>
      </c>
      <c r="F65" s="31">
        <v>10</v>
      </c>
      <c r="G65" s="58">
        <v>0</v>
      </c>
      <c r="H65" s="31">
        <f t="shared" si="4"/>
        <v>0</v>
      </c>
    </row>
    <row r="66" spans="1:8" ht="18" customHeight="1" x14ac:dyDescent="0.2">
      <c r="A66" s="45">
        <v>50137</v>
      </c>
      <c r="B66" s="8" t="s">
        <v>81</v>
      </c>
      <c r="C66" s="8" t="s">
        <v>35</v>
      </c>
      <c r="D66" s="10">
        <v>12</v>
      </c>
      <c r="E66" s="31">
        <v>4</v>
      </c>
      <c r="F66" s="31">
        <v>10</v>
      </c>
      <c r="G66" s="58">
        <v>0</v>
      </c>
      <c r="H66" s="31">
        <f t="shared" si="4"/>
        <v>0</v>
      </c>
    </row>
    <row r="67" spans="1:8" ht="18" customHeight="1" x14ac:dyDescent="0.2">
      <c r="A67" s="43">
        <v>50139</v>
      </c>
      <c r="B67" s="8" t="s">
        <v>82</v>
      </c>
      <c r="C67" s="8" t="s">
        <v>31</v>
      </c>
      <c r="D67" s="10">
        <v>6</v>
      </c>
      <c r="E67" s="31">
        <v>10.4</v>
      </c>
      <c r="F67" s="31">
        <v>26</v>
      </c>
      <c r="G67" s="58">
        <v>0</v>
      </c>
      <c r="H67" s="31">
        <f t="shared" si="4"/>
        <v>0</v>
      </c>
    </row>
    <row r="68" spans="1:8" ht="18" customHeight="1" x14ac:dyDescent="0.2">
      <c r="A68" s="48">
        <v>50141</v>
      </c>
      <c r="B68" s="8" t="s">
        <v>83</v>
      </c>
      <c r="C68" s="8" t="s">
        <v>31</v>
      </c>
      <c r="D68" s="10">
        <v>6</v>
      </c>
      <c r="E68" s="31">
        <v>10.4</v>
      </c>
      <c r="F68" s="31">
        <v>26</v>
      </c>
      <c r="G68" s="58">
        <v>0</v>
      </c>
      <c r="H68" s="31">
        <f t="shared" si="4"/>
        <v>0</v>
      </c>
    </row>
    <row r="69" spans="1:8" ht="18" customHeight="1" x14ac:dyDescent="0.2">
      <c r="A69" s="47">
        <v>50140</v>
      </c>
      <c r="B69" s="20" t="s">
        <v>84</v>
      </c>
      <c r="C69" s="20" t="s">
        <v>31</v>
      </c>
      <c r="D69" s="21">
        <v>6</v>
      </c>
      <c r="E69" s="31">
        <v>10.4</v>
      </c>
      <c r="F69" s="31">
        <v>26</v>
      </c>
      <c r="G69" s="58">
        <v>0</v>
      </c>
      <c r="H69" s="31">
        <f t="shared" si="4"/>
        <v>0</v>
      </c>
    </row>
    <row r="70" spans="1:8" ht="18" customHeight="1" x14ac:dyDescent="0.2">
      <c r="A70" s="21"/>
      <c r="B70" s="20"/>
      <c r="C70" s="20"/>
      <c r="D70" s="21"/>
      <c r="E70" s="33"/>
      <c r="F70" s="33"/>
      <c r="G70" s="33"/>
      <c r="H70" s="41"/>
    </row>
    <row r="71" spans="1:8" ht="18" customHeight="1" x14ac:dyDescent="0.2">
      <c r="A71" s="19" t="s">
        <v>45</v>
      </c>
      <c r="B71" s="16"/>
      <c r="C71" s="16"/>
      <c r="D71" s="16"/>
      <c r="E71" s="34"/>
      <c r="F71" s="34"/>
      <c r="G71" s="34"/>
      <c r="H71" s="40"/>
    </row>
    <row r="72" spans="1:8" s="24" customFormat="1" ht="18" customHeight="1" x14ac:dyDescent="0.2">
      <c r="A72" s="26">
        <v>50513</v>
      </c>
      <c r="B72" s="27" t="s">
        <v>9</v>
      </c>
      <c r="C72" s="27" t="s">
        <v>29</v>
      </c>
      <c r="D72" s="26">
        <v>12</v>
      </c>
      <c r="E72" s="35">
        <v>7.2</v>
      </c>
      <c r="F72" s="35">
        <v>18</v>
      </c>
      <c r="G72" s="58">
        <v>0</v>
      </c>
      <c r="H72" s="31">
        <f t="shared" ref="H72:H83" si="5">(D72*G72)*E72</f>
        <v>0</v>
      </c>
    </row>
    <row r="73" spans="1:8" s="24" customFormat="1" ht="18" customHeight="1" x14ac:dyDescent="0.2">
      <c r="A73" s="22">
        <v>50514</v>
      </c>
      <c r="B73" s="23" t="s">
        <v>16</v>
      </c>
      <c r="C73" s="23" t="s">
        <v>29</v>
      </c>
      <c r="D73" s="22">
        <v>12</v>
      </c>
      <c r="E73" s="35">
        <v>7.2</v>
      </c>
      <c r="F73" s="35">
        <v>18</v>
      </c>
      <c r="G73" s="58">
        <v>0</v>
      </c>
      <c r="H73" s="31">
        <f t="shared" si="5"/>
        <v>0</v>
      </c>
    </row>
    <row r="74" spans="1:8" s="24" customFormat="1" ht="18" customHeight="1" x14ac:dyDescent="0.2">
      <c r="A74" s="22">
        <v>50515</v>
      </c>
      <c r="B74" s="23" t="s">
        <v>14</v>
      </c>
      <c r="C74" s="23" t="s">
        <v>30</v>
      </c>
      <c r="D74" s="22">
        <v>12</v>
      </c>
      <c r="E74" s="30">
        <v>2</v>
      </c>
      <c r="F74" s="35">
        <v>5</v>
      </c>
      <c r="G74" s="58">
        <v>0</v>
      </c>
      <c r="H74" s="31">
        <f t="shared" si="5"/>
        <v>0</v>
      </c>
    </row>
    <row r="75" spans="1:8" s="24" customFormat="1" ht="18" customHeight="1" x14ac:dyDescent="0.2">
      <c r="A75" s="22">
        <v>50525</v>
      </c>
      <c r="B75" s="23" t="s">
        <v>94</v>
      </c>
      <c r="C75" s="23" t="s">
        <v>37</v>
      </c>
      <c r="D75" s="22">
        <v>6</v>
      </c>
      <c r="E75" s="30">
        <v>5.4</v>
      </c>
      <c r="F75" s="35">
        <v>13.5</v>
      </c>
      <c r="G75" s="58">
        <v>0</v>
      </c>
      <c r="H75" s="31">
        <f t="shared" si="5"/>
        <v>0</v>
      </c>
    </row>
    <row r="76" spans="1:8" s="24" customFormat="1" ht="18" customHeight="1" x14ac:dyDescent="0.2">
      <c r="A76" s="22">
        <v>50517</v>
      </c>
      <c r="B76" s="23" t="s">
        <v>15</v>
      </c>
      <c r="C76" s="23" t="s">
        <v>28</v>
      </c>
      <c r="D76" s="22">
        <v>12</v>
      </c>
      <c r="E76" s="30">
        <v>2.6</v>
      </c>
      <c r="F76" s="35">
        <v>6.5</v>
      </c>
      <c r="G76" s="58">
        <v>0</v>
      </c>
      <c r="H76" s="31">
        <f t="shared" si="5"/>
        <v>0</v>
      </c>
    </row>
    <row r="77" spans="1:8" s="24" customFormat="1" ht="18" customHeight="1" x14ac:dyDescent="0.2">
      <c r="A77" s="22">
        <v>50518</v>
      </c>
      <c r="B77" s="23" t="s">
        <v>0</v>
      </c>
      <c r="C77" s="23" t="s">
        <v>28</v>
      </c>
      <c r="D77" s="22">
        <v>12</v>
      </c>
      <c r="E77" s="30">
        <v>2.6</v>
      </c>
      <c r="F77" s="35">
        <v>6.5</v>
      </c>
      <c r="G77" s="58">
        <v>0</v>
      </c>
      <c r="H77" s="31">
        <f t="shared" si="5"/>
        <v>0</v>
      </c>
    </row>
    <row r="78" spans="1:8" s="24" customFormat="1" ht="18" customHeight="1" x14ac:dyDescent="0.2">
      <c r="A78" s="22">
        <v>50519</v>
      </c>
      <c r="B78" s="23" t="s">
        <v>1</v>
      </c>
      <c r="C78" s="23" t="s">
        <v>117</v>
      </c>
      <c r="D78" s="22">
        <v>12</v>
      </c>
      <c r="E78" s="30">
        <v>3.2</v>
      </c>
      <c r="F78" s="35">
        <v>8</v>
      </c>
      <c r="G78" s="58">
        <v>0</v>
      </c>
      <c r="H78" s="31">
        <f t="shared" si="5"/>
        <v>0</v>
      </c>
    </row>
    <row r="79" spans="1:8" s="24" customFormat="1" ht="18" customHeight="1" x14ac:dyDescent="0.2">
      <c r="A79" s="22">
        <v>50520</v>
      </c>
      <c r="B79" s="23" t="s">
        <v>2</v>
      </c>
      <c r="C79" s="23" t="s">
        <v>27</v>
      </c>
      <c r="D79" s="22">
        <v>6</v>
      </c>
      <c r="E79" s="30">
        <v>4.5</v>
      </c>
      <c r="F79" s="35">
        <v>11</v>
      </c>
      <c r="G79" s="58">
        <v>0</v>
      </c>
      <c r="H79" s="31">
        <f t="shared" si="5"/>
        <v>0</v>
      </c>
    </row>
    <row r="80" spans="1:8" s="24" customFormat="1" ht="18" customHeight="1" x14ac:dyDescent="0.2">
      <c r="A80" s="22">
        <v>50521</v>
      </c>
      <c r="B80" s="23" t="s">
        <v>3</v>
      </c>
      <c r="C80" s="23" t="s">
        <v>26</v>
      </c>
      <c r="D80" s="22">
        <v>6</v>
      </c>
      <c r="E80" s="30">
        <v>4</v>
      </c>
      <c r="F80" s="35">
        <v>10</v>
      </c>
      <c r="G80" s="58">
        <v>0</v>
      </c>
      <c r="H80" s="31">
        <f t="shared" si="5"/>
        <v>0</v>
      </c>
    </row>
    <row r="81" spans="1:8" s="24" customFormat="1" ht="18" customHeight="1" x14ac:dyDescent="0.2">
      <c r="A81" s="22">
        <v>50516</v>
      </c>
      <c r="B81" s="23" t="s">
        <v>17</v>
      </c>
      <c r="C81" s="23" t="s">
        <v>116</v>
      </c>
      <c r="D81" s="22">
        <v>3</v>
      </c>
      <c r="E81" s="30">
        <v>28</v>
      </c>
      <c r="F81" s="35">
        <v>70</v>
      </c>
      <c r="G81" s="58">
        <v>0</v>
      </c>
      <c r="H81" s="31">
        <f t="shared" si="5"/>
        <v>0</v>
      </c>
    </row>
    <row r="82" spans="1:8" s="24" customFormat="1" ht="18" customHeight="1" x14ac:dyDescent="0.2">
      <c r="A82" s="22">
        <v>50522</v>
      </c>
      <c r="B82" s="23" t="s">
        <v>24</v>
      </c>
      <c r="C82" s="23" t="s">
        <v>22</v>
      </c>
      <c r="D82" s="22">
        <v>10</v>
      </c>
      <c r="E82" s="30">
        <v>12.8</v>
      </c>
      <c r="F82" s="35">
        <v>32</v>
      </c>
      <c r="G82" s="58">
        <v>0</v>
      </c>
      <c r="H82" s="31">
        <f t="shared" si="5"/>
        <v>0</v>
      </c>
    </row>
    <row r="83" spans="1:8" s="24" customFormat="1" ht="18" customHeight="1" x14ac:dyDescent="0.2">
      <c r="A83" s="22">
        <v>50523</v>
      </c>
      <c r="B83" s="23" t="s">
        <v>25</v>
      </c>
      <c r="C83" s="23" t="s">
        <v>23</v>
      </c>
      <c r="D83" s="22">
        <v>10</v>
      </c>
      <c r="E83" s="30">
        <v>14</v>
      </c>
      <c r="F83" s="35">
        <v>35</v>
      </c>
      <c r="G83" s="58">
        <v>0</v>
      </c>
      <c r="H83" s="31">
        <f t="shared" si="5"/>
        <v>0</v>
      </c>
    </row>
    <row r="84" spans="1:8" ht="18" customHeight="1" x14ac:dyDescent="0.2">
      <c r="A84" s="12"/>
      <c r="B84" s="13" t="s">
        <v>118</v>
      </c>
      <c r="C84" s="13"/>
      <c r="D84" s="14"/>
      <c r="E84" s="15"/>
      <c r="F84" s="15"/>
      <c r="G84" s="15"/>
      <c r="H84" s="39">
        <f>SUM(H8:H83)</f>
        <v>0</v>
      </c>
    </row>
    <row r="85" spans="1:8" ht="15" customHeight="1" x14ac:dyDescent="0.2">
      <c r="A85" s="12"/>
      <c r="B85" s="13"/>
      <c r="C85" s="13"/>
      <c r="D85" s="14"/>
      <c r="E85" s="15"/>
      <c r="F85" s="15"/>
      <c r="G85" s="15"/>
      <c r="H85" s="39"/>
    </row>
    <row r="86" spans="1:8" s="1" customFormat="1" ht="11" customHeight="1" x14ac:dyDescent="0.2">
      <c r="A86" s="1" t="s">
        <v>47</v>
      </c>
      <c r="H86" s="42"/>
    </row>
    <row r="87" spans="1:8" s="1" customFormat="1" ht="11" customHeight="1" x14ac:dyDescent="0.2">
      <c r="A87" s="1" t="s">
        <v>42</v>
      </c>
      <c r="H87" s="42"/>
    </row>
  </sheetData>
  <mergeCells count="5">
    <mergeCell ref="E1:F1"/>
    <mergeCell ref="A7:F7"/>
    <mergeCell ref="E2:H2"/>
    <mergeCell ref="E3:H3"/>
    <mergeCell ref="E4:H4"/>
  </mergeCells>
  <phoneticPr fontId="1" type="noConversion"/>
  <pageMargins left="0.20370370370370369" right="9.2592592592592587E-2" top="0.47222222222222221" bottom="0.35185185185185186" header="0" footer="0.10185185185185185"/>
  <pageSetup paperSize="9" orientation="portrait" horizontalDpi="4294967292" verticalDpi="4294967292"/>
  <headerFooter>
    <oddHeader>&amp;L&amp;"Avenir Light,Normal"&amp;6&amp;K003366_x000D_&amp;7_x000D_</oddHeader>
    <oddFooter>&amp;C&amp;"FreightNeo Pro Book,Normal"&amp;K000000Side &amp;P</oddFooter>
  </headerFooter>
  <ignoredErrors>
    <ignoredError sqref="H84" emptyCellReference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>INNER ACTION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Lehmann</dc:creator>
  <cp:lastModifiedBy>Microsoft Office User</cp:lastModifiedBy>
  <cp:lastPrinted>2022-08-01T08:42:10Z</cp:lastPrinted>
  <dcterms:created xsi:type="dcterms:W3CDTF">2019-03-28T07:57:39Z</dcterms:created>
  <dcterms:modified xsi:type="dcterms:W3CDTF">2022-08-10T06:25:27Z</dcterms:modified>
</cp:coreProperties>
</file>